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<sst xmlns="http://schemas.openxmlformats.org/spreadsheetml/2006/main" count="11" uniqueCount="10">
  <si>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Purchase</t>
  </si>
  <si>
    <t>Interest</t>
  </si>
  <si>
    <t>Statement</t>
  </si>
  <si>
    <t>Balance</t>
  </si>
  <si>
    <t>APR</t>
  </si>
  <si>
    <t>Month</t>
  </si>
  <si>
    <t>Min #1</t>
  </si>
  <si>
    <t>Min #2</t>
  </si>
  <si>
    <t>Min Pay</t>
  </si>
  <si>
    <t>CORRECTED - Best Buy Reward Zone Visa Credit Card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</si>
</sst>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10.00390625" style="1" customWidth="1"/>
    <col min="3" max="3" width="11.140625" style="0" customWidth="1"/>
    <col min="4" max="4" width="9.140625" style="0" customWidth="1"/>
    <col min="5" max="5" width="10.7109375" style="0" customWidth="1"/>
    <col min="6" max="6" width="2.7109375" style="0" customWidth="1"/>
    <col min="7" max="7" width="8.7109375" style="0" customWidth="1"/>
    <col min="8" max="8" width="8.421875" style="0" customWidth="1"/>
  </cols>
  <sheetData>
    <row r="1" ht="15">
      <c r="A1" s="3" t="s">
        <v>9</v>
      </c>
    </row>
    <row r="2" spans="1:2" ht="15">
      <c r="A2" t="s">
        <v>4</v>
      </c>
      <c r="B2" s="2">
        <v>0.1999</v>
      </c>
    </row>
    <row r="4" spans="1:2" ht="15">
      <c r="A4" t="s">
        <v>0</v>
      </c>
      <c r="B4" s="1">
        <v>2000</v>
      </c>
    </row>
    <row r="6" spans="1:8" ht="15">
      <c r="A6" t="s">
        <v>5</v>
      </c>
      <c r="B6" s="1" t="s">
        <v>1</v>
      </c>
      <c r="C6" t="s">
        <v>2</v>
      </c>
      <c r="D6" t="s">
        <v>8</v>
      </c>
      <c r="E6" t="s">
        <v>3</v>
      </c>
      <c r="G6" t="s">
        <v>6</v>
      </c>
      <c r="H6" t="s">
        <v>7</v>
      </c>
    </row>
    <row r="7" spans="1:8" ht="15">
      <c r="A7">
        <v>1</v>
      </c>
      <c r="B7" s="1">
        <v>0</v>
      </c>
      <c r="C7" s="1">
        <f>B4+B7</f>
        <v>2000</v>
      </c>
      <c r="D7" s="1">
        <f>MAX(G7:H7)</f>
        <v>60</v>
      </c>
      <c r="E7" s="1">
        <f>C7-D7</f>
        <v>1940</v>
      </c>
      <c r="G7" s="1">
        <f>10+B7</f>
        <v>10</v>
      </c>
      <c r="H7" s="1">
        <f>0.03*C7</f>
        <v>60</v>
      </c>
    </row>
    <row r="8" spans="1:8" ht="15">
      <c r="A8">
        <v>2</v>
      </c>
      <c r="B8" s="1">
        <f>E7*$B$2/12</f>
        <v>32.317166666666665</v>
      </c>
      <c r="C8" s="1">
        <f>E7+B8</f>
        <v>1972.3171666666667</v>
      </c>
      <c r="D8" s="1">
        <f>MAX(G8:H8)</f>
        <v>59.169515</v>
      </c>
      <c r="E8" s="1">
        <f>C8-D8</f>
        <v>1913.1476516666667</v>
      </c>
      <c r="G8" s="1">
        <f>10+B8</f>
        <v>42.317166666666665</v>
      </c>
      <c r="H8" s="1">
        <f>0.03*C8</f>
        <v>59.169515</v>
      </c>
    </row>
    <row r="9" spans="1:8" ht="15">
      <c r="A9">
        <v>3</v>
      </c>
      <c r="B9" s="1">
        <f>E8*$B$2/12</f>
        <v>31.86985129734722</v>
      </c>
      <c r="C9" s="1">
        <f>E8+B9</f>
        <v>1945.0175029640138</v>
      </c>
      <c r="D9" s="1">
        <f>MAX(G9:H9)</f>
        <v>58.35052508892041</v>
      </c>
      <c r="E9" s="1">
        <f>C9-D9</f>
        <v>1886.6669778750934</v>
      </c>
      <c r="G9" s="1">
        <f>10+B9</f>
        <v>41.869851297347225</v>
      </c>
      <c r="H9" s="1">
        <f aca="true" t="shared" si="0" ref="H9:H72">0.03*C9</f>
        <v>58.35052508892041</v>
      </c>
    </row>
    <row r="10" spans="1:8" ht="15">
      <c r="A10">
        <v>4</v>
      </c>
      <c r="B10" s="1">
        <f>E9*$B$2/12</f>
        <v>31.42872740643593</v>
      </c>
      <c r="C10" s="1">
        <f>E9+B10</f>
        <v>1918.0957052815293</v>
      </c>
      <c r="D10" s="1">
        <f>MAX(G10:H10)</f>
        <v>57.54287115844588</v>
      </c>
      <c r="E10" s="1">
        <f>C10-D10</f>
        <v>1860.5528341230834</v>
      </c>
      <c r="G10" s="1">
        <f>10+B10</f>
        <v>41.428727406435925</v>
      </c>
      <c r="H10" s="1">
        <f t="shared" si="0"/>
        <v>57.54287115844588</v>
      </c>
    </row>
    <row r="11" spans="1:8" ht="15">
      <c r="A11">
        <v>5</v>
      </c>
      <c r="B11" s="1">
        <f aca="true" t="shared" si="1" ref="B11:B25">E10*$B$2/12</f>
        <v>30.993709295100363</v>
      </c>
      <c r="C11" s="1">
        <f aca="true" t="shared" si="2" ref="C11:C25">E10+B11</f>
        <v>1891.5465434181838</v>
      </c>
      <c r="D11" s="1">
        <f aca="true" t="shared" si="3" ref="D11:D25">MAX(G11:H11)</f>
        <v>56.74639630254551</v>
      </c>
      <c r="E11" s="1">
        <f aca="true" t="shared" si="4" ref="E11:E25">C11-D11</f>
        <v>1834.8001471156383</v>
      </c>
      <c r="G11" s="1">
        <f aca="true" t="shared" si="5" ref="G11:G25">10+B11</f>
        <v>40.99370929510036</v>
      </c>
      <c r="H11" s="1">
        <f t="shared" si="0"/>
        <v>56.74639630254551</v>
      </c>
    </row>
    <row r="12" spans="1:8" ht="15">
      <c r="A12">
        <v>6</v>
      </c>
      <c r="B12" s="1">
        <f t="shared" si="1"/>
        <v>30.56471245070134</v>
      </c>
      <c r="C12" s="1">
        <f t="shared" si="2"/>
        <v>1865.3648595663396</v>
      </c>
      <c r="D12" s="1">
        <f t="shared" si="3"/>
        <v>55.96094578699019</v>
      </c>
      <c r="E12" s="1">
        <f t="shared" si="4"/>
        <v>1809.4039137793495</v>
      </c>
      <c r="G12" s="1">
        <f t="shared" si="5"/>
        <v>40.564712450701336</v>
      </c>
      <c r="H12" s="1">
        <f t="shared" si="0"/>
        <v>55.96094578699019</v>
      </c>
    </row>
    <row r="13" spans="1:8" ht="15">
      <c r="A13">
        <v>7</v>
      </c>
      <c r="B13" s="1">
        <f t="shared" si="1"/>
        <v>30.14165353037433</v>
      </c>
      <c r="C13" s="1">
        <f t="shared" si="2"/>
        <v>1839.5455673097238</v>
      </c>
      <c r="D13" s="1">
        <f t="shared" si="3"/>
        <v>55.18636701929171</v>
      </c>
      <c r="E13" s="1">
        <f t="shared" si="4"/>
        <v>1784.359200290432</v>
      </c>
      <c r="G13" s="1">
        <f t="shared" si="5"/>
        <v>40.14165353037433</v>
      </c>
      <c r="H13" s="1">
        <f t="shared" si="0"/>
        <v>55.18636701929171</v>
      </c>
    </row>
    <row r="14" spans="1:8" ht="15">
      <c r="A14">
        <v>8</v>
      </c>
      <c r="B14" s="1">
        <f t="shared" si="1"/>
        <v>29.724450344838115</v>
      </c>
      <c r="C14" s="1">
        <f t="shared" si="2"/>
        <v>1814.08365063527</v>
      </c>
      <c r="D14" s="1">
        <f t="shared" si="3"/>
        <v>54.422509519058096</v>
      </c>
      <c r="E14" s="1">
        <f t="shared" si="4"/>
        <v>1759.6611411162119</v>
      </c>
      <c r="G14" s="1">
        <f t="shared" si="5"/>
        <v>39.72445034483812</v>
      </c>
      <c r="H14" s="1">
        <f t="shared" si="0"/>
        <v>54.422509519058096</v>
      </c>
    </row>
    <row r="15" spans="1:8" ht="15">
      <c r="A15">
        <v>9</v>
      </c>
      <c r="B15" s="1">
        <f t="shared" si="1"/>
        <v>29.31302184242756</v>
      </c>
      <c r="C15" s="1">
        <f t="shared" si="2"/>
        <v>1788.9741629586395</v>
      </c>
      <c r="D15" s="1">
        <f t="shared" si="3"/>
        <v>53.66922488875918</v>
      </c>
      <c r="E15" s="1">
        <f t="shared" si="4"/>
        <v>1735.3049380698803</v>
      </c>
      <c r="G15" s="1">
        <f t="shared" si="5"/>
        <v>39.31302184242756</v>
      </c>
      <c r="H15" s="1">
        <f t="shared" si="0"/>
        <v>53.66922488875918</v>
      </c>
    </row>
    <row r="16" spans="1:8" ht="15">
      <c r="A16">
        <v>10</v>
      </c>
      <c r="B16" s="1">
        <f t="shared" si="1"/>
        <v>28.90728809334742</v>
      </c>
      <c r="C16" s="1">
        <f t="shared" si="2"/>
        <v>1764.2122261632278</v>
      </c>
      <c r="D16" s="1">
        <f t="shared" si="3"/>
        <v>52.926366784896835</v>
      </c>
      <c r="E16" s="1">
        <f t="shared" si="4"/>
        <v>1711.285859378331</v>
      </c>
      <c r="G16" s="1">
        <f t="shared" si="5"/>
        <v>38.90728809334742</v>
      </c>
      <c r="H16" s="1">
        <f t="shared" si="0"/>
        <v>52.926366784896835</v>
      </c>
    </row>
    <row r="17" spans="1:8" ht="15">
      <c r="A17">
        <v>11</v>
      </c>
      <c r="B17" s="1">
        <f t="shared" si="1"/>
        <v>28.50717027414403</v>
      </c>
      <c r="C17" s="1">
        <f t="shared" si="2"/>
        <v>1739.793029652475</v>
      </c>
      <c r="D17" s="1">
        <f t="shared" si="3"/>
        <v>52.19379088957425</v>
      </c>
      <c r="E17" s="1">
        <f t="shared" si="4"/>
        <v>1687.5992387629008</v>
      </c>
      <c r="G17" s="1">
        <f t="shared" si="5"/>
        <v>38.50717027414403</v>
      </c>
      <c r="H17" s="1">
        <f t="shared" si="0"/>
        <v>52.19379088957425</v>
      </c>
    </row>
    <row r="18" spans="1:8" ht="15">
      <c r="A18">
        <v>12</v>
      </c>
      <c r="B18" s="1">
        <f t="shared" si="1"/>
        <v>28.112590652391987</v>
      </c>
      <c r="C18" s="1">
        <f t="shared" si="2"/>
        <v>1715.7118294152929</v>
      </c>
      <c r="D18" s="1">
        <f t="shared" si="3"/>
        <v>51.47135488245878</v>
      </c>
      <c r="E18" s="1">
        <f t="shared" si="4"/>
        <v>1664.240474532834</v>
      </c>
      <c r="G18" s="1">
        <f t="shared" si="5"/>
        <v>38.11259065239199</v>
      </c>
      <c r="H18" s="1">
        <f t="shared" si="0"/>
        <v>51.47135488245878</v>
      </c>
    </row>
    <row r="19" spans="1:8" ht="15">
      <c r="A19">
        <v>13</v>
      </c>
      <c r="B19" s="1">
        <f t="shared" si="1"/>
        <v>27.723472571592794</v>
      </c>
      <c r="C19" s="1">
        <f t="shared" si="2"/>
        <v>1691.9639471044268</v>
      </c>
      <c r="D19" s="1">
        <f t="shared" si="3"/>
        <v>50.758918413132804</v>
      </c>
      <c r="E19" s="1">
        <f t="shared" si="4"/>
        <v>1641.205028691294</v>
      </c>
      <c r="G19" s="1">
        <f t="shared" si="5"/>
        <v>37.723472571592794</v>
      </c>
      <c r="H19" s="1">
        <f t="shared" si="0"/>
        <v>50.758918413132804</v>
      </c>
    </row>
    <row r="20" spans="1:8" ht="15">
      <c r="A20">
        <v>14</v>
      </c>
      <c r="B20" s="1">
        <f t="shared" si="1"/>
        <v>27.339740436282472</v>
      </c>
      <c r="C20" s="1">
        <f t="shared" si="2"/>
        <v>1668.5447691275765</v>
      </c>
      <c r="D20" s="1">
        <f t="shared" si="3"/>
        <v>50.05634307382729</v>
      </c>
      <c r="E20" s="1">
        <f t="shared" si="4"/>
        <v>1618.4884260537492</v>
      </c>
      <c r="G20" s="1">
        <f t="shared" si="5"/>
        <v>37.33974043628247</v>
      </c>
      <c r="H20" s="1">
        <f t="shared" si="0"/>
        <v>50.05634307382729</v>
      </c>
    </row>
    <row r="21" spans="1:8" ht="15">
      <c r="A21">
        <v>15</v>
      </c>
      <c r="B21" s="1">
        <f t="shared" si="1"/>
        <v>26.96131969734537</v>
      </c>
      <c r="C21" s="1">
        <f t="shared" si="2"/>
        <v>1645.4497457510945</v>
      </c>
      <c r="D21" s="1">
        <f t="shared" si="3"/>
        <v>49.36349237253283</v>
      </c>
      <c r="E21" s="1">
        <f t="shared" si="4"/>
        <v>1596.0862533785617</v>
      </c>
      <c r="G21" s="1">
        <f t="shared" si="5"/>
        <v>36.961319697345374</v>
      </c>
      <c r="H21" s="1">
        <f t="shared" si="0"/>
        <v>49.36349237253283</v>
      </c>
    </row>
    <row r="22" spans="1:8" ht="15">
      <c r="A22">
        <v>16</v>
      </c>
      <c r="B22" s="1">
        <f t="shared" si="1"/>
        <v>26.588136837531206</v>
      </c>
      <c r="C22" s="1">
        <f t="shared" si="2"/>
        <v>1622.674390216093</v>
      </c>
      <c r="D22" s="1">
        <f t="shared" si="3"/>
        <v>48.680231706482786</v>
      </c>
      <c r="E22" s="1">
        <f t="shared" si="4"/>
        <v>1573.99415850961</v>
      </c>
      <c r="G22" s="1">
        <f t="shared" si="5"/>
        <v>36.58813683753121</v>
      </c>
      <c r="H22" s="1">
        <f t="shared" si="0"/>
        <v>48.680231706482786</v>
      </c>
    </row>
    <row r="23" spans="1:8" ht="15">
      <c r="A23">
        <v>17</v>
      </c>
      <c r="B23" s="1">
        <f t="shared" si="1"/>
        <v>26.22011935717259</v>
      </c>
      <c r="C23" s="1">
        <f t="shared" si="2"/>
        <v>1600.2142778667826</v>
      </c>
      <c r="D23" s="1">
        <f t="shared" si="3"/>
        <v>48.006428336003474</v>
      </c>
      <c r="E23" s="1">
        <f t="shared" si="4"/>
        <v>1552.2078495307792</v>
      </c>
      <c r="G23" s="1">
        <f t="shared" si="5"/>
        <v>36.22011935717259</v>
      </c>
      <c r="H23" s="1">
        <f t="shared" si="0"/>
        <v>48.006428336003474</v>
      </c>
    </row>
    <row r="24" spans="1:8" ht="15">
      <c r="A24">
        <v>18</v>
      </c>
      <c r="B24" s="1">
        <f t="shared" si="1"/>
        <v>25.85719576010023</v>
      </c>
      <c r="C24" s="1">
        <f t="shared" si="2"/>
        <v>1578.0650452908794</v>
      </c>
      <c r="D24" s="1">
        <f t="shared" si="3"/>
        <v>47.341951358726384</v>
      </c>
      <c r="E24" s="1">
        <f t="shared" si="4"/>
        <v>1530.723093932153</v>
      </c>
      <c r="G24" s="1">
        <f t="shared" si="5"/>
        <v>35.857195760100225</v>
      </c>
      <c r="H24" s="1">
        <f t="shared" si="0"/>
        <v>47.341951358726384</v>
      </c>
    </row>
    <row r="25" spans="1:8" ht="15">
      <c r="A25">
        <v>19</v>
      </c>
      <c r="B25" s="1">
        <f t="shared" si="1"/>
        <v>25.499295539753117</v>
      </c>
      <c r="C25" s="1">
        <f t="shared" si="2"/>
        <v>1556.2223894719061</v>
      </c>
      <c r="D25" s="1">
        <f t="shared" si="3"/>
        <v>46.68667168415718</v>
      </c>
      <c r="E25" s="1">
        <f t="shared" si="4"/>
        <v>1509.535717787749</v>
      </c>
      <c r="G25" s="1">
        <f t="shared" si="5"/>
        <v>35.49929553975312</v>
      </c>
      <c r="H25" s="1">
        <f t="shared" si="0"/>
        <v>46.68667168415718</v>
      </c>
    </row>
    <row r="26" spans="1:8" ht="15">
      <c r="A26">
        <v>20</v>
      </c>
      <c r="B26" s="1">
        <f aca="true" t="shared" si="6" ref="B26:B88">E25*$B$2/12</f>
        <v>25.146349165480917</v>
      </c>
      <c r="C26" s="1">
        <f aca="true" t="shared" si="7" ref="C26:C88">E25+B26</f>
        <v>1534.6820669532299</v>
      </c>
      <c r="D26" s="1">
        <f aca="true" t="shared" si="8" ref="D26:D88">MAX(G26:H26)</f>
        <v>46.0404620085969</v>
      </c>
      <c r="E26" s="1">
        <f aca="true" t="shared" si="9" ref="E26:E88">C26-D26</f>
        <v>1488.641604944633</v>
      </c>
      <c r="G26" s="1">
        <f aca="true" t="shared" si="10" ref="G26:G88">10+B26</f>
        <v>35.14634916548091</v>
      </c>
      <c r="H26" s="1">
        <f t="shared" si="0"/>
        <v>46.0404620085969</v>
      </c>
    </row>
    <row r="27" spans="1:8" ht="15">
      <c r="A27">
        <v>21</v>
      </c>
      <c r="B27" s="1">
        <f t="shared" si="6"/>
        <v>24.79828806903601</v>
      </c>
      <c r="C27" s="1">
        <f t="shared" si="7"/>
        <v>1513.439893013669</v>
      </c>
      <c r="D27" s="1">
        <f t="shared" si="8"/>
        <v>45.40319679041007</v>
      </c>
      <c r="E27" s="1">
        <f t="shared" si="9"/>
        <v>1468.036696223259</v>
      </c>
      <c r="G27" s="1">
        <f t="shared" si="10"/>
        <v>34.798288069036005</v>
      </c>
      <c r="H27" s="1">
        <f t="shared" si="0"/>
        <v>45.40319679041007</v>
      </c>
    </row>
    <row r="28" spans="1:8" ht="15">
      <c r="A28">
        <v>22</v>
      </c>
      <c r="B28" s="1">
        <f t="shared" si="6"/>
        <v>24.45504463125246</v>
      </c>
      <c r="C28" s="1">
        <f t="shared" si="7"/>
        <v>1492.4917408545114</v>
      </c>
      <c r="D28" s="1">
        <f t="shared" si="8"/>
        <v>44.77475222563534</v>
      </c>
      <c r="E28" s="1">
        <f t="shared" si="9"/>
        <v>1447.716988628876</v>
      </c>
      <c r="G28" s="1">
        <f t="shared" si="10"/>
        <v>34.45504463125246</v>
      </c>
      <c r="H28" s="1">
        <f t="shared" si="0"/>
        <v>44.77475222563534</v>
      </c>
    </row>
    <row r="29" spans="1:8" ht="15">
      <c r="A29">
        <v>23</v>
      </c>
      <c r="B29" s="1">
        <f t="shared" si="6"/>
        <v>24.116552168909354</v>
      </c>
      <c r="C29" s="1">
        <f t="shared" si="7"/>
        <v>1471.8335407977852</v>
      </c>
      <c r="D29" s="1">
        <f t="shared" si="8"/>
        <v>44.155006223933555</v>
      </c>
      <c r="E29" s="1">
        <f t="shared" si="9"/>
        <v>1427.6785345738517</v>
      </c>
      <c r="G29" s="1">
        <f t="shared" si="10"/>
        <v>34.11655216890935</v>
      </c>
      <c r="H29" s="1">
        <f t="shared" si="0"/>
        <v>44.155006223933555</v>
      </c>
    </row>
    <row r="30" spans="1:8" ht="15">
      <c r="A30">
        <v>24</v>
      </c>
      <c r="B30" s="1">
        <f t="shared" si="6"/>
        <v>23.782744921776082</v>
      </c>
      <c r="C30" s="1">
        <f t="shared" si="7"/>
        <v>1451.4612794956279</v>
      </c>
      <c r="D30" s="1">
        <f t="shared" si="8"/>
        <v>43.543838384868835</v>
      </c>
      <c r="E30" s="1">
        <f t="shared" si="9"/>
        <v>1407.917441110759</v>
      </c>
      <c r="G30" s="1">
        <f t="shared" si="10"/>
        <v>33.782744921776086</v>
      </c>
      <c r="H30" s="1">
        <f t="shared" si="0"/>
        <v>43.543838384868835</v>
      </c>
    </row>
    <row r="31" spans="1:8" ht="15">
      <c r="A31">
        <v>25</v>
      </c>
      <c r="B31" s="1">
        <f t="shared" si="6"/>
        <v>23.453558039836725</v>
      </c>
      <c r="C31" s="1">
        <f t="shared" si="7"/>
        <v>1431.3709991505957</v>
      </c>
      <c r="D31" s="1">
        <f t="shared" si="8"/>
        <v>42.94112997451787</v>
      </c>
      <c r="E31" s="1">
        <f t="shared" si="9"/>
        <v>1388.4298691760778</v>
      </c>
      <c r="G31" s="1">
        <f t="shared" si="10"/>
        <v>33.45355803983672</v>
      </c>
      <c r="H31" s="1">
        <f t="shared" si="0"/>
        <v>42.94112997451787</v>
      </c>
    </row>
    <row r="32" spans="1:8" ht="15">
      <c r="A32">
        <v>26</v>
      </c>
      <c r="B32" s="1">
        <f t="shared" si="6"/>
        <v>23.12892757069149</v>
      </c>
      <c r="C32" s="1">
        <f t="shared" si="7"/>
        <v>1411.5587967467693</v>
      </c>
      <c r="D32" s="1">
        <f t="shared" si="8"/>
        <v>42.346763902403076</v>
      </c>
      <c r="E32" s="1">
        <f t="shared" si="9"/>
        <v>1369.2120328443661</v>
      </c>
      <c r="G32" s="1">
        <f t="shared" si="10"/>
        <v>33.12892757069149</v>
      </c>
      <c r="H32" s="1">
        <f t="shared" si="0"/>
        <v>42.346763902403076</v>
      </c>
    </row>
    <row r="33" spans="1:8" ht="15">
      <c r="A33">
        <v>27</v>
      </c>
      <c r="B33" s="1">
        <f t="shared" si="6"/>
        <v>22.8087904471324</v>
      </c>
      <c r="C33" s="1">
        <f t="shared" si="7"/>
        <v>1392.0208232914986</v>
      </c>
      <c r="D33" s="1">
        <f t="shared" si="8"/>
        <v>41.760624698744955</v>
      </c>
      <c r="E33" s="1">
        <f t="shared" si="9"/>
        <v>1350.2601985927536</v>
      </c>
      <c r="G33" s="1">
        <f t="shared" si="10"/>
        <v>32.808790447132395</v>
      </c>
      <c r="H33" s="1">
        <f t="shared" si="0"/>
        <v>41.760624698744955</v>
      </c>
    </row>
    <row r="34" spans="1:8" ht="15">
      <c r="A34">
        <v>28</v>
      </c>
      <c r="B34" s="1">
        <f t="shared" si="6"/>
        <v>22.493084474890953</v>
      </c>
      <c r="C34" s="1">
        <f t="shared" si="7"/>
        <v>1372.7532830676446</v>
      </c>
      <c r="D34" s="1">
        <f t="shared" si="8"/>
        <v>41.182598492029335</v>
      </c>
      <c r="E34" s="1">
        <f t="shared" si="9"/>
        <v>1331.5706845756154</v>
      </c>
      <c r="G34" s="1">
        <f t="shared" si="10"/>
        <v>32.49308447489095</v>
      </c>
      <c r="H34" s="1">
        <f t="shared" si="0"/>
        <v>41.182598492029335</v>
      </c>
    </row>
    <row r="35" spans="1:8" ht="15">
      <c r="A35">
        <v>29</v>
      </c>
      <c r="B35" s="1">
        <f t="shared" si="6"/>
        <v>22.181748320555457</v>
      </c>
      <c r="C35" s="1">
        <f t="shared" si="7"/>
        <v>1353.7524328961708</v>
      </c>
      <c r="D35" s="1">
        <f t="shared" si="8"/>
        <v>40.61257298688513</v>
      </c>
      <c r="E35" s="1">
        <f t="shared" si="9"/>
        <v>1313.1398599092856</v>
      </c>
      <c r="G35" s="1">
        <f t="shared" si="10"/>
        <v>32.18174832055546</v>
      </c>
      <c r="H35" s="1">
        <f t="shared" si="0"/>
        <v>40.61257298688513</v>
      </c>
    </row>
    <row r="36" spans="1:8" ht="15">
      <c r="A36">
        <v>30</v>
      </c>
      <c r="B36" s="1">
        <f t="shared" si="6"/>
        <v>21.874721499655518</v>
      </c>
      <c r="C36" s="1">
        <f t="shared" si="7"/>
        <v>1335.0145814089412</v>
      </c>
      <c r="D36" s="1">
        <f t="shared" si="8"/>
        <v>40.05043744226823</v>
      </c>
      <c r="E36" s="1">
        <f t="shared" si="9"/>
        <v>1294.964143966673</v>
      </c>
      <c r="G36" s="1">
        <f t="shared" si="10"/>
        <v>31.874721499655518</v>
      </c>
      <c r="H36" s="1">
        <f t="shared" si="0"/>
        <v>40.05043744226823</v>
      </c>
    </row>
    <row r="37" spans="1:8" ht="15">
      <c r="A37">
        <v>31</v>
      </c>
      <c r="B37" s="1">
        <f t="shared" si="6"/>
        <v>21.57194436491149</v>
      </c>
      <c r="C37" s="1">
        <f t="shared" si="7"/>
        <v>1316.5360883315846</v>
      </c>
      <c r="D37" s="1">
        <f t="shared" si="8"/>
        <v>39.49608264994753</v>
      </c>
      <c r="E37" s="1">
        <f t="shared" si="9"/>
        <v>1277.040005681637</v>
      </c>
      <c r="G37" s="1">
        <f t="shared" si="10"/>
        <v>31.57194436491149</v>
      </c>
      <c r="H37" s="1">
        <f t="shared" si="0"/>
        <v>39.49608264994753</v>
      </c>
    </row>
    <row r="38" spans="1:8" ht="15">
      <c r="A38">
        <v>32</v>
      </c>
      <c r="B38" s="1">
        <f t="shared" si="6"/>
        <v>21.273358094646603</v>
      </c>
      <c r="C38" s="1">
        <f t="shared" si="7"/>
        <v>1298.3133637762837</v>
      </c>
      <c r="D38" s="1">
        <f t="shared" si="8"/>
        <v>38.94940091328851</v>
      </c>
      <c r="E38" s="1">
        <f t="shared" si="9"/>
        <v>1259.3639628629953</v>
      </c>
      <c r="G38" s="1">
        <f t="shared" si="10"/>
        <v>31.273358094646603</v>
      </c>
      <c r="H38" s="1">
        <f t="shared" si="0"/>
        <v>38.94940091328851</v>
      </c>
    </row>
    <row r="39" spans="1:8" ht="15">
      <c r="A39">
        <v>33</v>
      </c>
      <c r="B39" s="1">
        <f t="shared" si="6"/>
        <v>20.978904681359396</v>
      </c>
      <c r="C39" s="1">
        <f t="shared" si="7"/>
        <v>1280.3428675443547</v>
      </c>
      <c r="D39" s="1">
        <f t="shared" si="8"/>
        <v>38.41028602633064</v>
      </c>
      <c r="E39" s="1">
        <f t="shared" si="9"/>
        <v>1241.932581518024</v>
      </c>
      <c r="G39" s="1">
        <f t="shared" si="10"/>
        <v>30.978904681359396</v>
      </c>
      <c r="H39" s="1">
        <f t="shared" si="0"/>
        <v>38.41028602633064</v>
      </c>
    </row>
    <row r="40" spans="1:8" ht="15">
      <c r="A40">
        <v>34</v>
      </c>
      <c r="B40" s="1">
        <f t="shared" si="6"/>
        <v>20.688526920454418</v>
      </c>
      <c r="C40" s="1">
        <f t="shared" si="7"/>
        <v>1262.6211084384786</v>
      </c>
      <c r="D40" s="1">
        <f t="shared" si="8"/>
        <v>37.878633253154355</v>
      </c>
      <c r="E40" s="1">
        <f t="shared" si="9"/>
        <v>1224.7424751853243</v>
      </c>
      <c r="G40" s="1">
        <f t="shared" si="10"/>
        <v>30.688526920454418</v>
      </c>
      <c r="H40" s="1">
        <f t="shared" si="0"/>
        <v>37.878633253154355</v>
      </c>
    </row>
    <row r="41" spans="1:8" ht="15">
      <c r="A41">
        <v>35</v>
      </c>
      <c r="B41" s="1">
        <f t="shared" si="6"/>
        <v>20.40216839912886</v>
      </c>
      <c r="C41" s="1">
        <f t="shared" si="7"/>
        <v>1245.1446435844532</v>
      </c>
      <c r="D41" s="1">
        <f t="shared" si="8"/>
        <v>37.35433930753359</v>
      </c>
      <c r="E41" s="1">
        <f t="shared" si="9"/>
        <v>1207.7903042769196</v>
      </c>
      <c r="G41" s="1">
        <f t="shared" si="10"/>
        <v>30.40216839912886</v>
      </c>
      <c r="H41" s="1">
        <f t="shared" si="0"/>
        <v>37.35433930753359</v>
      </c>
    </row>
    <row r="42" spans="1:8" ht="15">
      <c r="A42">
        <v>36</v>
      </c>
      <c r="B42" s="1">
        <f t="shared" si="6"/>
        <v>20.119773485413017</v>
      </c>
      <c r="C42" s="1">
        <f t="shared" si="7"/>
        <v>1227.9100777623325</v>
      </c>
      <c r="D42" s="1">
        <f t="shared" si="8"/>
        <v>36.837302332869974</v>
      </c>
      <c r="E42" s="1">
        <f t="shared" si="9"/>
        <v>1191.0727754294626</v>
      </c>
      <c r="G42" s="1">
        <f t="shared" si="10"/>
        <v>30.119773485413017</v>
      </c>
      <c r="H42" s="1">
        <f t="shared" si="0"/>
        <v>36.837302332869974</v>
      </c>
    </row>
    <row r="43" spans="1:8" ht="15">
      <c r="A43">
        <v>37</v>
      </c>
      <c r="B43" s="1">
        <f t="shared" si="6"/>
        <v>19.841287317362465</v>
      </c>
      <c r="C43" s="1">
        <f t="shared" si="7"/>
        <v>1210.914062746825</v>
      </c>
      <c r="D43" s="1">
        <f t="shared" si="8"/>
        <v>36.32742188240475</v>
      </c>
      <c r="E43" s="1">
        <f t="shared" si="9"/>
        <v>1174.5866408644204</v>
      </c>
      <c r="G43" s="1">
        <f t="shared" si="10"/>
        <v>29.841287317362465</v>
      </c>
      <c r="H43" s="1">
        <f t="shared" si="0"/>
        <v>36.32742188240475</v>
      </c>
    </row>
    <row r="44" spans="1:8" ht="15">
      <c r="A44">
        <v>38</v>
      </c>
      <c r="B44" s="1">
        <f t="shared" si="6"/>
        <v>19.566655792399803</v>
      </c>
      <c r="C44" s="1">
        <f t="shared" si="7"/>
        <v>1194.1532966568202</v>
      </c>
      <c r="D44" s="1">
        <f t="shared" si="8"/>
        <v>35.824598899704604</v>
      </c>
      <c r="E44" s="1">
        <f t="shared" si="9"/>
        <v>1158.3286977571156</v>
      </c>
      <c r="G44" s="1">
        <f t="shared" si="10"/>
        <v>29.566655792399803</v>
      </c>
      <c r="H44" s="1">
        <f t="shared" si="0"/>
        <v>35.824598899704604</v>
      </c>
    </row>
    <row r="45" spans="1:8" ht="15">
      <c r="A45">
        <v>39</v>
      </c>
      <c r="B45" s="1">
        <f t="shared" si="6"/>
        <v>19.29582555680395</v>
      </c>
      <c r="C45" s="1">
        <f t="shared" si="7"/>
        <v>1177.6245233139196</v>
      </c>
      <c r="D45" s="1">
        <f t="shared" si="8"/>
        <v>35.328735699417585</v>
      </c>
      <c r="E45" s="1">
        <f t="shared" si="9"/>
        <v>1142.295787614502</v>
      </c>
      <c r="G45" s="1">
        <f t="shared" si="10"/>
        <v>29.29582555680395</v>
      </c>
      <c r="H45" s="1">
        <f t="shared" si="0"/>
        <v>35.328735699417585</v>
      </c>
    </row>
    <row r="46" spans="1:8" ht="15">
      <c r="A46">
        <v>40</v>
      </c>
      <c r="B46" s="1">
        <f t="shared" si="6"/>
        <v>19.02874399534491</v>
      </c>
      <c r="C46" s="1">
        <f t="shared" si="7"/>
        <v>1161.3245316098469</v>
      </c>
      <c r="D46" s="1">
        <f t="shared" si="8"/>
        <v>34.839735948295406</v>
      </c>
      <c r="E46" s="1">
        <f t="shared" si="9"/>
        <v>1126.4847956615515</v>
      </c>
      <c r="G46" s="1">
        <f t="shared" si="10"/>
        <v>29.02874399534491</v>
      </c>
      <c r="H46" s="1">
        <f t="shared" si="0"/>
        <v>34.839735948295406</v>
      </c>
    </row>
    <row r="47" spans="1:8" ht="15">
      <c r="A47">
        <v>41</v>
      </c>
      <c r="B47" s="1">
        <f t="shared" si="6"/>
        <v>18.76535922106201</v>
      </c>
      <c r="C47" s="1">
        <f t="shared" si="7"/>
        <v>1145.2501548826135</v>
      </c>
      <c r="D47" s="1">
        <f t="shared" si="8"/>
        <v>34.357504646478404</v>
      </c>
      <c r="E47" s="1">
        <f t="shared" si="9"/>
        <v>1110.892650236135</v>
      </c>
      <c r="G47" s="1">
        <f t="shared" si="10"/>
        <v>28.76535922106201</v>
      </c>
      <c r="H47" s="1">
        <f t="shared" si="0"/>
        <v>34.357504646478404</v>
      </c>
    </row>
    <row r="48" spans="1:8" ht="15">
      <c r="A48">
        <v>42</v>
      </c>
      <c r="B48" s="1">
        <f t="shared" si="6"/>
        <v>18.505620065183617</v>
      </c>
      <c r="C48" s="1">
        <f t="shared" si="7"/>
        <v>1129.3982703013187</v>
      </c>
      <c r="D48" s="1">
        <f t="shared" si="8"/>
        <v>33.88194810903956</v>
      </c>
      <c r="E48" s="1">
        <f t="shared" si="9"/>
        <v>1095.5163221922792</v>
      </c>
      <c r="G48" s="1">
        <f t="shared" si="10"/>
        <v>28.505620065183617</v>
      </c>
      <c r="H48" s="1">
        <f t="shared" si="0"/>
        <v>33.88194810903956</v>
      </c>
    </row>
    <row r="49" spans="1:8" ht="15">
      <c r="A49">
        <v>43</v>
      </c>
      <c r="B49" s="1">
        <f t="shared" si="6"/>
        <v>18.249476067186382</v>
      </c>
      <c r="C49" s="1">
        <f t="shared" si="7"/>
        <v>1113.7657982594656</v>
      </c>
      <c r="D49" s="1">
        <f t="shared" si="8"/>
        <v>33.41297394778397</v>
      </c>
      <c r="E49" s="1">
        <f t="shared" si="9"/>
        <v>1080.3528243116816</v>
      </c>
      <c r="G49" s="1">
        <f t="shared" si="10"/>
        <v>28.249476067186382</v>
      </c>
      <c r="H49" s="1">
        <f t="shared" si="0"/>
        <v>33.41297394778397</v>
      </c>
    </row>
    <row r="50" spans="1:8" ht="15">
      <c r="A50">
        <v>44</v>
      </c>
      <c r="B50" s="1">
        <f t="shared" si="6"/>
        <v>17.996877464992096</v>
      </c>
      <c r="C50" s="1">
        <f t="shared" si="7"/>
        <v>1098.3497017766738</v>
      </c>
      <c r="D50" s="1">
        <f t="shared" si="8"/>
        <v>32.95049105330021</v>
      </c>
      <c r="E50" s="1">
        <f t="shared" si="9"/>
        <v>1065.3992107233735</v>
      </c>
      <c r="G50" s="1">
        <f t="shared" si="10"/>
        <v>27.996877464992096</v>
      </c>
      <c r="H50" s="1">
        <f t="shared" si="0"/>
        <v>32.95049105330021</v>
      </c>
    </row>
    <row r="51" spans="1:8" ht="15">
      <c r="A51">
        <v>45</v>
      </c>
      <c r="B51" s="1">
        <f t="shared" si="6"/>
        <v>17.747775185300195</v>
      </c>
      <c r="C51" s="1">
        <f t="shared" si="7"/>
        <v>1083.1469859086737</v>
      </c>
      <c r="D51" s="1">
        <f t="shared" si="8"/>
        <v>32.494409577260214</v>
      </c>
      <c r="E51" s="1">
        <f t="shared" si="9"/>
        <v>1050.6525763314135</v>
      </c>
      <c r="G51" s="1">
        <f t="shared" si="10"/>
        <v>27.747775185300195</v>
      </c>
      <c r="H51" s="1">
        <f t="shared" si="0"/>
        <v>32.494409577260214</v>
      </c>
    </row>
    <row r="52" spans="1:8" ht="15">
      <c r="A52">
        <v>46</v>
      </c>
      <c r="B52" s="1">
        <f t="shared" si="6"/>
        <v>17.50212083405413</v>
      </c>
      <c r="C52" s="1">
        <f t="shared" si="7"/>
        <v>1068.1546971654675</v>
      </c>
      <c r="D52" s="1">
        <f t="shared" si="8"/>
        <v>32.04464091496402</v>
      </c>
      <c r="E52" s="1">
        <f t="shared" si="9"/>
        <v>1036.1100562505035</v>
      </c>
      <c r="G52" s="1">
        <f t="shared" si="10"/>
        <v>27.50212083405413</v>
      </c>
      <c r="H52" s="1">
        <f t="shared" si="0"/>
        <v>32.04464091496402</v>
      </c>
    </row>
    <row r="53" spans="1:8" ht="15">
      <c r="A53">
        <v>47</v>
      </c>
      <c r="B53" s="1">
        <f t="shared" si="6"/>
        <v>17.259866687039636</v>
      </c>
      <c r="C53" s="1">
        <f t="shared" si="7"/>
        <v>1053.3699229375432</v>
      </c>
      <c r="D53" s="1">
        <f t="shared" si="8"/>
        <v>31.601097688126295</v>
      </c>
      <c r="E53" s="1">
        <f t="shared" si="9"/>
        <v>1021.7688252494169</v>
      </c>
      <c r="G53" s="1">
        <f t="shared" si="10"/>
        <v>27.259866687039636</v>
      </c>
      <c r="H53" s="1">
        <f t="shared" si="0"/>
        <v>31.601097688126295</v>
      </c>
    </row>
    <row r="54" spans="1:8" ht="15">
      <c r="A54">
        <v>48</v>
      </c>
      <c r="B54" s="1">
        <f t="shared" si="6"/>
        <v>17.0209656806132</v>
      </c>
      <c r="C54" s="1">
        <f t="shared" si="7"/>
        <v>1038.78979093003</v>
      </c>
      <c r="D54" s="1">
        <f t="shared" si="8"/>
        <v>31.1636937279009</v>
      </c>
      <c r="E54" s="1">
        <f t="shared" si="9"/>
        <v>1007.6260972021291</v>
      </c>
      <c r="G54" s="1">
        <f t="shared" si="10"/>
        <v>27.0209656806132</v>
      </c>
      <c r="H54" s="1">
        <f t="shared" si="0"/>
        <v>31.1636937279009</v>
      </c>
    </row>
    <row r="55" spans="1:8" ht="15">
      <c r="A55">
        <v>49</v>
      </c>
      <c r="B55" s="1">
        <f t="shared" si="6"/>
        <v>16.7853714025588</v>
      </c>
      <c r="C55" s="1">
        <f t="shared" si="7"/>
        <v>1024.411468604688</v>
      </c>
      <c r="D55" s="1">
        <f t="shared" si="8"/>
        <v>30.73234405814064</v>
      </c>
      <c r="E55" s="1">
        <f t="shared" si="9"/>
        <v>993.6791245465474</v>
      </c>
      <c r="G55" s="1">
        <f t="shared" si="10"/>
        <v>26.7853714025588</v>
      </c>
      <c r="H55" s="1">
        <f t="shared" si="0"/>
        <v>30.73234405814064</v>
      </c>
    </row>
    <row r="56" spans="1:8" ht="15">
      <c r="A56">
        <v>50</v>
      </c>
      <c r="B56" s="1">
        <f t="shared" si="6"/>
        <v>16.553038083071236</v>
      </c>
      <c r="C56" s="1">
        <f t="shared" si="7"/>
        <v>1010.2321626296186</v>
      </c>
      <c r="D56" s="1">
        <f t="shared" si="8"/>
        <v>30.306964878888557</v>
      </c>
      <c r="E56" s="1">
        <f t="shared" si="9"/>
        <v>979.92519775073</v>
      </c>
      <c r="G56" s="1">
        <f t="shared" si="10"/>
        <v>26.553038083071236</v>
      </c>
      <c r="H56" s="1">
        <f t="shared" si="0"/>
        <v>30.306964878888557</v>
      </c>
    </row>
    <row r="57" spans="1:8" ht="15">
      <c r="A57">
        <v>51</v>
      </c>
      <c r="B57" s="1">
        <f t="shared" si="6"/>
        <v>16.323920585864244</v>
      </c>
      <c r="C57" s="1">
        <f t="shared" si="7"/>
        <v>996.2491183365943</v>
      </c>
      <c r="D57" s="1">
        <f t="shared" si="8"/>
        <v>29.887473550097827</v>
      </c>
      <c r="E57" s="1">
        <f t="shared" si="9"/>
        <v>966.3616447864964</v>
      </c>
      <c r="G57" s="1">
        <f t="shared" si="10"/>
        <v>26.323920585864244</v>
      </c>
      <c r="H57" s="1">
        <f t="shared" si="0"/>
        <v>29.887473550097827</v>
      </c>
    </row>
    <row r="58" spans="1:8" ht="15">
      <c r="A58">
        <v>52</v>
      </c>
      <c r="B58" s="1">
        <f t="shared" si="6"/>
        <v>16.097974399401718</v>
      </c>
      <c r="C58" s="1">
        <f t="shared" si="7"/>
        <v>982.4596191858981</v>
      </c>
      <c r="D58" s="1">
        <f t="shared" si="8"/>
        <v>29.47378857557694</v>
      </c>
      <c r="E58" s="1">
        <f t="shared" si="9"/>
        <v>952.9858306103212</v>
      </c>
      <c r="G58" s="1">
        <f t="shared" si="10"/>
        <v>26.097974399401718</v>
      </c>
      <c r="H58" s="1">
        <f t="shared" si="0"/>
        <v>29.47378857557694</v>
      </c>
    </row>
    <row r="59" spans="1:8" ht="15">
      <c r="A59">
        <v>53</v>
      </c>
      <c r="B59" s="1">
        <f t="shared" si="6"/>
        <v>15.875155628250267</v>
      </c>
      <c r="C59" s="1">
        <f t="shared" si="7"/>
        <v>968.8609862385714</v>
      </c>
      <c r="D59" s="1">
        <f t="shared" si="8"/>
        <v>29.06582958715714</v>
      </c>
      <c r="E59" s="1">
        <f t="shared" si="9"/>
        <v>939.7951566514142</v>
      </c>
      <c r="G59" s="1">
        <f t="shared" si="10"/>
        <v>25.87515562825027</v>
      </c>
      <c r="H59" s="1">
        <f t="shared" si="0"/>
        <v>29.06582958715714</v>
      </c>
    </row>
    <row r="60" spans="1:8" ht="15">
      <c r="A60">
        <v>54</v>
      </c>
      <c r="B60" s="1">
        <f t="shared" si="6"/>
        <v>15.655420984551474</v>
      </c>
      <c r="C60" s="1">
        <f t="shared" si="7"/>
        <v>955.4505776359657</v>
      </c>
      <c r="D60" s="1">
        <f t="shared" si="8"/>
        <v>28.66351732907897</v>
      </c>
      <c r="E60" s="1">
        <f t="shared" si="9"/>
        <v>926.7870603068867</v>
      </c>
      <c r="G60" s="1">
        <f t="shared" si="10"/>
        <v>25.655420984551476</v>
      </c>
      <c r="H60" s="1">
        <f t="shared" si="0"/>
        <v>28.66351732907897</v>
      </c>
    </row>
    <row r="61" spans="1:8" ht="15">
      <c r="A61">
        <v>55</v>
      </c>
      <c r="B61" s="1">
        <f t="shared" si="6"/>
        <v>15.43872777961222</v>
      </c>
      <c r="C61" s="1">
        <f t="shared" si="7"/>
        <v>942.2257880864989</v>
      </c>
      <c r="D61" s="1">
        <f t="shared" si="8"/>
        <v>28.266773642594966</v>
      </c>
      <c r="E61" s="1">
        <f t="shared" si="9"/>
        <v>913.9590144439039</v>
      </c>
      <c r="G61" s="1">
        <f t="shared" si="10"/>
        <v>25.438727779612222</v>
      </c>
      <c r="H61" s="1">
        <f t="shared" si="0"/>
        <v>28.266773642594966</v>
      </c>
    </row>
    <row r="62" spans="1:8" ht="15">
      <c r="A62">
        <v>56</v>
      </c>
      <c r="B62" s="1">
        <f t="shared" si="6"/>
        <v>15.225033915611364</v>
      </c>
      <c r="C62" s="1">
        <f t="shared" si="7"/>
        <v>929.1840483595153</v>
      </c>
      <c r="D62" s="1">
        <f t="shared" si="8"/>
        <v>27.875521450785456</v>
      </c>
      <c r="E62" s="1">
        <f t="shared" si="9"/>
        <v>901.3085269087298</v>
      </c>
      <c r="G62" s="1">
        <f t="shared" si="10"/>
        <v>25.225033915611363</v>
      </c>
      <c r="H62" s="1">
        <f t="shared" si="0"/>
        <v>27.875521450785456</v>
      </c>
    </row>
    <row r="63" spans="1:8" ht="15">
      <c r="A63">
        <v>57</v>
      </c>
      <c r="B63" s="1">
        <f t="shared" si="6"/>
        <v>15.014297877421257</v>
      </c>
      <c r="C63" s="1">
        <f t="shared" si="7"/>
        <v>916.3228247861512</v>
      </c>
      <c r="D63" s="1">
        <f t="shared" si="8"/>
        <v>27.489684743584533</v>
      </c>
      <c r="E63" s="1">
        <f t="shared" si="9"/>
        <v>888.8331400425666</v>
      </c>
      <c r="G63" s="1">
        <f t="shared" si="10"/>
        <v>25.014297877421257</v>
      </c>
      <c r="H63" s="1">
        <f t="shared" si="0"/>
        <v>27.489684743584533</v>
      </c>
    </row>
    <row r="64" spans="1:8" ht="15">
      <c r="A64">
        <v>58</v>
      </c>
      <c r="B64" s="1">
        <f t="shared" si="6"/>
        <v>14.806478724542421</v>
      </c>
      <c r="C64" s="1">
        <f t="shared" si="7"/>
        <v>903.639618767109</v>
      </c>
      <c r="D64" s="1">
        <f t="shared" si="8"/>
        <v>27.10918856301327</v>
      </c>
      <c r="E64" s="1">
        <f t="shared" si="9"/>
        <v>876.5304302040958</v>
      </c>
      <c r="G64" s="1">
        <f t="shared" si="10"/>
        <v>24.806478724542423</v>
      </c>
      <c r="H64" s="1">
        <f t="shared" si="0"/>
        <v>27.10918856301327</v>
      </c>
    </row>
    <row r="65" spans="1:8" ht="15">
      <c r="A65">
        <v>59</v>
      </c>
      <c r="B65" s="1">
        <f t="shared" si="6"/>
        <v>14.601536083149895</v>
      </c>
      <c r="C65" s="1">
        <f t="shared" si="7"/>
        <v>891.1319662872456</v>
      </c>
      <c r="D65" s="1">
        <f t="shared" si="8"/>
        <v>26.733958988617367</v>
      </c>
      <c r="E65" s="1">
        <f t="shared" si="9"/>
        <v>864.3980072986283</v>
      </c>
      <c r="G65" s="1">
        <f t="shared" si="10"/>
        <v>24.601536083149895</v>
      </c>
      <c r="H65" s="1">
        <f t="shared" si="0"/>
        <v>26.733958988617367</v>
      </c>
    </row>
    <row r="66" spans="1:8" ht="15">
      <c r="A66">
        <v>60</v>
      </c>
      <c r="B66" s="1">
        <f t="shared" si="6"/>
        <v>14.399430138249649</v>
      </c>
      <c r="C66" s="1">
        <f t="shared" si="7"/>
        <v>878.7974374368779</v>
      </c>
      <c r="D66" s="1">
        <f t="shared" si="8"/>
        <v>26.363923123106336</v>
      </c>
      <c r="E66" s="1">
        <f t="shared" si="9"/>
        <v>852.4335143137715</v>
      </c>
      <c r="G66" s="1">
        <f t="shared" si="10"/>
        <v>24.39943013824965</v>
      </c>
      <c r="H66" s="1">
        <f t="shared" si="0"/>
        <v>26.363923123106336</v>
      </c>
    </row>
    <row r="67" spans="1:8" ht="15">
      <c r="A67">
        <v>61</v>
      </c>
      <c r="B67" s="1">
        <f t="shared" si="6"/>
        <v>14.200121625943575</v>
      </c>
      <c r="C67" s="1">
        <f t="shared" si="7"/>
        <v>866.6336359397151</v>
      </c>
      <c r="D67" s="1">
        <f t="shared" si="8"/>
        <v>25.999009078191452</v>
      </c>
      <c r="E67" s="1">
        <f t="shared" si="9"/>
        <v>840.6346268615237</v>
      </c>
      <c r="G67" s="1">
        <f t="shared" si="10"/>
        <v>24.200121625943574</v>
      </c>
      <c r="H67" s="1">
        <f t="shared" si="0"/>
        <v>25.999009078191452</v>
      </c>
    </row>
    <row r="68" spans="1:8" ht="15">
      <c r="A68">
        <v>62</v>
      </c>
      <c r="B68" s="1">
        <f t="shared" si="6"/>
        <v>14.003571825801549</v>
      </c>
      <c r="C68" s="1">
        <f t="shared" si="7"/>
        <v>854.6381986873253</v>
      </c>
      <c r="D68" s="1">
        <f t="shared" si="8"/>
        <v>25.639145960619757</v>
      </c>
      <c r="E68" s="1">
        <f t="shared" si="9"/>
        <v>828.9990527267055</v>
      </c>
      <c r="G68" s="1">
        <f t="shared" si="10"/>
        <v>24.00357182580155</v>
      </c>
      <c r="H68" s="1">
        <f t="shared" si="0"/>
        <v>25.639145960619757</v>
      </c>
    </row>
    <row r="69" spans="1:8" ht="15">
      <c r="A69">
        <v>63</v>
      </c>
      <c r="B69" s="1">
        <f t="shared" si="6"/>
        <v>13.809742553339035</v>
      </c>
      <c r="C69" s="1">
        <f t="shared" si="7"/>
        <v>842.8087952800445</v>
      </c>
      <c r="D69" s="1">
        <f t="shared" si="8"/>
        <v>25.284263858401335</v>
      </c>
      <c r="E69" s="1">
        <f t="shared" si="9"/>
        <v>817.5245314216431</v>
      </c>
      <c r="G69" s="1">
        <f t="shared" si="10"/>
        <v>23.809742553339035</v>
      </c>
      <c r="H69" s="1">
        <f t="shared" si="0"/>
        <v>25.284263858401335</v>
      </c>
    </row>
    <row r="70" spans="1:8" ht="15">
      <c r="A70">
        <v>64</v>
      </c>
      <c r="B70" s="1">
        <f t="shared" si="6"/>
        <v>13.61859615259887</v>
      </c>
      <c r="C70" s="1">
        <f t="shared" si="7"/>
        <v>831.143127574242</v>
      </c>
      <c r="D70" s="1">
        <f t="shared" si="8"/>
        <v>24.93429382722726</v>
      </c>
      <c r="E70" s="1">
        <f t="shared" si="9"/>
        <v>806.2088337470148</v>
      </c>
      <c r="G70" s="1">
        <f t="shared" si="10"/>
        <v>23.61859615259887</v>
      </c>
      <c r="H70" s="1">
        <f t="shared" si="0"/>
        <v>24.93429382722726</v>
      </c>
    </row>
    <row r="71" spans="1:8" ht="15">
      <c r="A71">
        <v>65</v>
      </c>
      <c r="B71" s="1">
        <f t="shared" si="6"/>
        <v>13.430095488835688</v>
      </c>
      <c r="C71" s="1">
        <f t="shared" si="7"/>
        <v>819.6389292358505</v>
      </c>
      <c r="D71" s="1">
        <f t="shared" si="8"/>
        <v>24.589167877075514</v>
      </c>
      <c r="E71" s="1">
        <f t="shared" si="9"/>
        <v>795.049761358775</v>
      </c>
      <c r="G71" s="1">
        <f t="shared" si="10"/>
        <v>23.43009548883569</v>
      </c>
      <c r="H71" s="1">
        <f t="shared" si="0"/>
        <v>24.589167877075514</v>
      </c>
    </row>
    <row r="72" spans="1:8" ht="15">
      <c r="A72">
        <v>66</v>
      </c>
      <c r="B72" s="1">
        <f t="shared" si="6"/>
        <v>13.244203941301592</v>
      </c>
      <c r="C72" s="1">
        <f t="shared" si="7"/>
        <v>808.2939653000766</v>
      </c>
      <c r="D72" s="1">
        <f t="shared" si="8"/>
        <v>24.248818959002296</v>
      </c>
      <c r="E72" s="1">
        <f t="shared" si="9"/>
        <v>784.0451463410743</v>
      </c>
      <c r="G72" s="1">
        <f t="shared" si="10"/>
        <v>23.244203941301592</v>
      </c>
      <c r="H72" s="1">
        <f t="shared" si="0"/>
        <v>24.248818959002296</v>
      </c>
    </row>
    <row r="73" spans="1:8" ht="15">
      <c r="A73">
        <v>67</v>
      </c>
      <c r="B73" s="1">
        <f t="shared" si="6"/>
        <v>13.060885396131729</v>
      </c>
      <c r="C73" s="1">
        <f t="shared" si="7"/>
        <v>797.1060317372061</v>
      </c>
      <c r="D73" s="1">
        <f t="shared" si="8"/>
        <v>23.913180952116182</v>
      </c>
      <c r="E73" s="1">
        <f t="shared" si="9"/>
        <v>773.19285078509</v>
      </c>
      <c r="G73" s="1">
        <f t="shared" si="10"/>
        <v>23.06088539613173</v>
      </c>
      <c r="H73" s="1">
        <f aca="true" t="shared" si="11" ref="H73:H136">0.03*C73</f>
        <v>23.913180952116182</v>
      </c>
    </row>
    <row r="74" spans="1:8" ht="15">
      <c r="A74">
        <v>68</v>
      </c>
      <c r="B74" s="1">
        <f t="shared" si="6"/>
        <v>12.88010423932829</v>
      </c>
      <c r="C74" s="1">
        <f t="shared" si="7"/>
        <v>786.0729550244182</v>
      </c>
      <c r="D74" s="1">
        <f t="shared" si="8"/>
        <v>23.582188650732544</v>
      </c>
      <c r="E74" s="1">
        <f t="shared" si="9"/>
        <v>762.4907663736857</v>
      </c>
      <c r="G74" s="1">
        <f t="shared" si="10"/>
        <v>22.88010423932829</v>
      </c>
      <c r="H74" s="1">
        <f t="shared" si="11"/>
        <v>23.582188650732544</v>
      </c>
    </row>
    <row r="75" spans="1:8" ht="15">
      <c r="A75">
        <v>69</v>
      </c>
      <c r="B75" s="1">
        <f t="shared" si="6"/>
        <v>12.701825349841647</v>
      </c>
      <c r="C75" s="1">
        <f t="shared" si="7"/>
        <v>775.1925917235274</v>
      </c>
      <c r="D75" s="1">
        <f t="shared" si="8"/>
        <v>23.25577775170582</v>
      </c>
      <c r="E75" s="1">
        <f t="shared" si="9"/>
        <v>751.9368139718215</v>
      </c>
      <c r="G75" s="1">
        <f t="shared" si="10"/>
        <v>22.70182534984165</v>
      </c>
      <c r="H75" s="1">
        <f t="shared" si="11"/>
        <v>23.25577775170582</v>
      </c>
    </row>
    <row r="76" spans="1:8" ht="15">
      <c r="A76">
        <v>70</v>
      </c>
      <c r="B76" s="1">
        <f t="shared" si="6"/>
        <v>12.52601409274726</v>
      </c>
      <c r="C76" s="1">
        <f t="shared" si="7"/>
        <v>764.4628280645687</v>
      </c>
      <c r="D76" s="1">
        <f t="shared" si="8"/>
        <v>22.93388484193706</v>
      </c>
      <c r="E76" s="1">
        <f t="shared" si="9"/>
        <v>741.5289432226317</v>
      </c>
      <c r="G76" s="1">
        <f t="shared" si="10"/>
        <v>22.52601409274726</v>
      </c>
      <c r="H76" s="1">
        <f t="shared" si="11"/>
        <v>22.93388484193706</v>
      </c>
    </row>
    <row r="77" spans="1:8" ht="15">
      <c r="A77">
        <v>71</v>
      </c>
      <c r="B77" s="1">
        <f t="shared" si="6"/>
        <v>12.352636312517006</v>
      </c>
      <c r="C77" s="1">
        <f t="shared" si="7"/>
        <v>753.8815795351487</v>
      </c>
      <c r="D77" s="1">
        <f t="shared" si="8"/>
        <v>22.61644738605446</v>
      </c>
      <c r="E77" s="1">
        <f t="shared" si="9"/>
        <v>731.2651321490943</v>
      </c>
      <c r="G77" s="1">
        <f t="shared" si="10"/>
        <v>22.352636312517006</v>
      </c>
      <c r="H77" s="1">
        <f t="shared" si="11"/>
        <v>22.61644738605446</v>
      </c>
    </row>
    <row r="78" spans="1:8" ht="15">
      <c r="A78">
        <v>72</v>
      </c>
      <c r="B78" s="1">
        <f t="shared" si="6"/>
        <v>12.181658326383662</v>
      </c>
      <c r="C78" s="1">
        <f t="shared" si="7"/>
        <v>743.4467904754779</v>
      </c>
      <c r="D78" s="1">
        <f t="shared" si="8"/>
        <v>22.303403714264334</v>
      </c>
      <c r="E78" s="1">
        <f t="shared" si="9"/>
        <v>721.1433867612136</v>
      </c>
      <c r="G78" s="1">
        <f t="shared" si="10"/>
        <v>22.181658326383662</v>
      </c>
      <c r="H78" s="1">
        <f t="shared" si="11"/>
        <v>22.303403714264334</v>
      </c>
    </row>
    <row r="79" spans="1:8" ht="15">
      <c r="A79">
        <v>73</v>
      </c>
      <c r="B79" s="1">
        <f t="shared" si="6"/>
        <v>12.013046917797217</v>
      </c>
      <c r="C79" s="1">
        <f t="shared" si="7"/>
        <v>733.1564336790108</v>
      </c>
      <c r="D79" s="1">
        <f t="shared" si="8"/>
        <v>22.01304691779722</v>
      </c>
      <c r="E79" s="1">
        <f t="shared" si="9"/>
        <v>711.1433867612136</v>
      </c>
      <c r="G79" s="1">
        <f t="shared" si="10"/>
        <v>22.01304691779722</v>
      </c>
      <c r="H79" s="1">
        <f t="shared" si="11"/>
        <v>21.994693010370323</v>
      </c>
    </row>
    <row r="80" spans="1:8" ht="15">
      <c r="A80">
        <v>74</v>
      </c>
      <c r="B80" s="1">
        <f t="shared" si="6"/>
        <v>11.846463584463883</v>
      </c>
      <c r="C80" s="1">
        <f t="shared" si="7"/>
        <v>722.9898503456775</v>
      </c>
      <c r="D80" s="1">
        <f t="shared" si="8"/>
        <v>21.846463584463883</v>
      </c>
      <c r="E80" s="1">
        <f t="shared" si="9"/>
        <v>701.1433867612136</v>
      </c>
      <c r="G80" s="1">
        <f t="shared" si="10"/>
        <v>21.846463584463883</v>
      </c>
      <c r="H80" s="1">
        <f t="shared" si="11"/>
        <v>21.689695510370324</v>
      </c>
    </row>
    <row r="81" spans="1:8" ht="15">
      <c r="A81">
        <v>75</v>
      </c>
      <c r="B81" s="1">
        <f t="shared" si="6"/>
        <v>11.67988025113055</v>
      </c>
      <c r="C81" s="1">
        <f t="shared" si="7"/>
        <v>712.8232670123441</v>
      </c>
      <c r="D81" s="1">
        <f t="shared" si="8"/>
        <v>21.679880251130548</v>
      </c>
      <c r="E81" s="1">
        <f t="shared" si="9"/>
        <v>691.1433867612136</v>
      </c>
      <c r="G81" s="1">
        <f t="shared" si="10"/>
        <v>21.679880251130548</v>
      </c>
      <c r="H81" s="1">
        <f t="shared" si="11"/>
        <v>21.38469801037032</v>
      </c>
    </row>
    <row r="82" spans="1:8" ht="15">
      <c r="A82">
        <v>76</v>
      </c>
      <c r="B82" s="1">
        <f t="shared" si="6"/>
        <v>11.513296917797215</v>
      </c>
      <c r="C82" s="1">
        <f t="shared" si="7"/>
        <v>702.6566836790108</v>
      </c>
      <c r="D82" s="1">
        <f t="shared" si="8"/>
        <v>21.513296917797213</v>
      </c>
      <c r="E82" s="1">
        <f t="shared" si="9"/>
        <v>681.1433867612136</v>
      </c>
      <c r="G82" s="1">
        <f t="shared" si="10"/>
        <v>21.513296917797213</v>
      </c>
      <c r="H82" s="1">
        <f t="shared" si="11"/>
        <v>21.079700510370323</v>
      </c>
    </row>
    <row r="83" spans="1:8" ht="15">
      <c r="A83">
        <v>77</v>
      </c>
      <c r="B83" s="1">
        <f t="shared" si="6"/>
        <v>11.346713584463883</v>
      </c>
      <c r="C83" s="1">
        <f t="shared" si="7"/>
        <v>692.4901003456774</v>
      </c>
      <c r="D83" s="1">
        <f t="shared" si="8"/>
        <v>21.346713584463885</v>
      </c>
      <c r="E83" s="1">
        <f t="shared" si="9"/>
        <v>671.1433867612136</v>
      </c>
      <c r="G83" s="1">
        <f t="shared" si="10"/>
        <v>21.346713584463885</v>
      </c>
      <c r="H83" s="1">
        <f t="shared" si="11"/>
        <v>20.774703010370324</v>
      </c>
    </row>
    <row r="84" spans="1:8" ht="15">
      <c r="A84">
        <v>78</v>
      </c>
      <c r="B84" s="1">
        <f t="shared" si="6"/>
        <v>11.18013025113055</v>
      </c>
      <c r="C84" s="1">
        <f t="shared" si="7"/>
        <v>682.3235170123442</v>
      </c>
      <c r="D84" s="1">
        <f t="shared" si="8"/>
        <v>21.18013025113055</v>
      </c>
      <c r="E84" s="1">
        <f t="shared" si="9"/>
        <v>661.1433867612136</v>
      </c>
      <c r="G84" s="1">
        <f t="shared" si="10"/>
        <v>21.18013025113055</v>
      </c>
      <c r="H84" s="1">
        <f t="shared" si="11"/>
        <v>20.469705510370325</v>
      </c>
    </row>
    <row r="85" spans="1:8" ht="15">
      <c r="A85">
        <v>79</v>
      </c>
      <c r="B85" s="1">
        <f t="shared" si="6"/>
        <v>11.013546917797216</v>
      </c>
      <c r="C85" s="1">
        <f t="shared" si="7"/>
        <v>672.1569336790109</v>
      </c>
      <c r="D85" s="1">
        <f t="shared" si="8"/>
        <v>21.013546917797214</v>
      </c>
      <c r="E85" s="1">
        <f t="shared" si="9"/>
        <v>651.1433867612136</v>
      </c>
      <c r="G85" s="1">
        <f t="shared" si="10"/>
        <v>21.013546917797214</v>
      </c>
      <c r="H85" s="1">
        <f t="shared" si="11"/>
        <v>20.164708010370326</v>
      </c>
    </row>
    <row r="86" spans="1:8" ht="15">
      <c r="A86">
        <v>80</v>
      </c>
      <c r="B86" s="1">
        <f t="shared" si="6"/>
        <v>10.846963584463884</v>
      </c>
      <c r="C86" s="1">
        <f t="shared" si="7"/>
        <v>661.9903503456775</v>
      </c>
      <c r="D86" s="1">
        <f t="shared" si="8"/>
        <v>20.846963584463886</v>
      </c>
      <c r="E86" s="1">
        <f t="shared" si="9"/>
        <v>641.1433867612136</v>
      </c>
      <c r="G86" s="1">
        <f t="shared" si="10"/>
        <v>20.846963584463886</v>
      </c>
      <c r="H86" s="1">
        <f t="shared" si="11"/>
        <v>19.859710510370324</v>
      </c>
    </row>
    <row r="87" spans="1:8" ht="15">
      <c r="A87">
        <v>81</v>
      </c>
      <c r="B87" s="1">
        <f t="shared" si="6"/>
        <v>10.68038025113055</v>
      </c>
      <c r="C87" s="1">
        <f t="shared" si="7"/>
        <v>651.8237670123442</v>
      </c>
      <c r="D87" s="1">
        <f t="shared" si="8"/>
        <v>20.68038025113055</v>
      </c>
      <c r="E87" s="1">
        <f t="shared" si="9"/>
        <v>631.1433867612136</v>
      </c>
      <c r="G87" s="1">
        <f t="shared" si="10"/>
        <v>20.68038025113055</v>
      </c>
      <c r="H87" s="1">
        <f t="shared" si="11"/>
        <v>19.554713010370325</v>
      </c>
    </row>
    <row r="88" spans="1:8" ht="15">
      <c r="A88">
        <v>82</v>
      </c>
      <c r="B88" s="1">
        <f t="shared" si="6"/>
        <v>10.513796917797217</v>
      </c>
      <c r="C88" s="1">
        <f t="shared" si="7"/>
        <v>641.6571836790108</v>
      </c>
      <c r="D88" s="1">
        <f t="shared" si="8"/>
        <v>20.513796917797215</v>
      </c>
      <c r="E88" s="1">
        <f t="shared" si="9"/>
        <v>621.1433867612136</v>
      </c>
      <c r="G88" s="1">
        <f t="shared" si="10"/>
        <v>20.513796917797215</v>
      </c>
      <c r="H88" s="1">
        <f t="shared" si="11"/>
        <v>19.249715510370322</v>
      </c>
    </row>
    <row r="89" spans="1:8" ht="15">
      <c r="A89">
        <v>83</v>
      </c>
      <c r="B89" s="1">
        <f>E88*$B$2/12</f>
        <v>10.347213584463884</v>
      </c>
      <c r="C89" s="1">
        <f>E88+B89</f>
        <v>631.4906003456775</v>
      </c>
      <c r="D89" s="1">
        <f>MAX(G89:H89)</f>
        <v>20.347213584463884</v>
      </c>
      <c r="E89" s="1">
        <f>C89-D89</f>
        <v>611.1433867612136</v>
      </c>
      <c r="G89" s="1">
        <f>10+B89</f>
        <v>20.347213584463884</v>
      </c>
      <c r="H89" s="1">
        <f t="shared" si="11"/>
        <v>18.944718010370327</v>
      </c>
    </row>
    <row r="90" spans="1:8" ht="15">
      <c r="A90">
        <v>84</v>
      </c>
      <c r="B90" s="1">
        <f aca="true" t="shared" si="12" ref="B90:B111">E89*$B$2/12</f>
        <v>10.18063025113055</v>
      </c>
      <c r="C90" s="1">
        <f aca="true" t="shared" si="13" ref="C90:C111">E89+B90</f>
        <v>621.3240170123441</v>
      </c>
      <c r="D90" s="1">
        <f aca="true" t="shared" si="14" ref="D90:D111">MAX(G90:H90)</f>
        <v>20.18063025113055</v>
      </c>
      <c r="E90" s="1">
        <f aca="true" t="shared" si="15" ref="E90:E111">C90-D90</f>
        <v>601.1433867612136</v>
      </c>
      <c r="G90" s="1">
        <f aca="true" t="shared" si="16" ref="G90:G111">10+B90</f>
        <v>20.18063025113055</v>
      </c>
      <c r="H90" s="1">
        <f t="shared" si="11"/>
        <v>18.639720510370324</v>
      </c>
    </row>
    <row r="91" spans="1:8" ht="15">
      <c r="A91">
        <v>85</v>
      </c>
      <c r="B91" s="1">
        <f t="shared" si="12"/>
        <v>10.014046917797216</v>
      </c>
      <c r="C91" s="1">
        <f t="shared" si="13"/>
        <v>611.1574336790109</v>
      </c>
      <c r="D91" s="1">
        <f t="shared" si="14"/>
        <v>20.014046917797216</v>
      </c>
      <c r="E91" s="1">
        <f t="shared" si="15"/>
        <v>591.1433867612136</v>
      </c>
      <c r="G91" s="1">
        <f t="shared" si="16"/>
        <v>20.014046917797216</v>
      </c>
      <c r="H91" s="1">
        <f t="shared" si="11"/>
        <v>18.334723010370325</v>
      </c>
    </row>
    <row r="92" spans="1:8" ht="15">
      <c r="A92">
        <v>86</v>
      </c>
      <c r="B92" s="1">
        <f t="shared" si="12"/>
        <v>9.847463584463883</v>
      </c>
      <c r="C92" s="1">
        <f t="shared" si="13"/>
        <v>600.9908503456775</v>
      </c>
      <c r="D92" s="1">
        <f t="shared" si="14"/>
        <v>19.84746358446388</v>
      </c>
      <c r="E92" s="1">
        <f t="shared" si="15"/>
        <v>581.1433867612136</v>
      </c>
      <c r="G92" s="1">
        <f t="shared" si="16"/>
        <v>19.84746358446388</v>
      </c>
      <c r="H92" s="1">
        <f t="shared" si="11"/>
        <v>18.029725510370323</v>
      </c>
    </row>
    <row r="93" spans="1:8" ht="15">
      <c r="A93">
        <v>87</v>
      </c>
      <c r="B93" s="1">
        <f t="shared" si="12"/>
        <v>9.68088025113055</v>
      </c>
      <c r="C93" s="1">
        <f t="shared" si="13"/>
        <v>590.8242670123442</v>
      </c>
      <c r="D93" s="1">
        <f t="shared" si="14"/>
        <v>19.68088025113055</v>
      </c>
      <c r="E93" s="1">
        <f t="shared" si="15"/>
        <v>571.1433867612136</v>
      </c>
      <c r="G93" s="1">
        <f t="shared" si="16"/>
        <v>19.68088025113055</v>
      </c>
      <c r="H93" s="1">
        <f t="shared" si="11"/>
        <v>17.724728010370324</v>
      </c>
    </row>
    <row r="94" spans="1:8" ht="15">
      <c r="A94">
        <v>88</v>
      </c>
      <c r="B94" s="1">
        <f t="shared" si="12"/>
        <v>9.514296917797216</v>
      </c>
      <c r="C94" s="1">
        <f t="shared" si="13"/>
        <v>580.6576836790108</v>
      </c>
      <c r="D94" s="1">
        <f t="shared" si="14"/>
        <v>19.514296917797218</v>
      </c>
      <c r="E94" s="1">
        <f t="shared" si="15"/>
        <v>561.1433867612136</v>
      </c>
      <c r="G94" s="1">
        <f t="shared" si="16"/>
        <v>19.514296917797218</v>
      </c>
      <c r="H94" s="1">
        <f t="shared" si="11"/>
        <v>17.419730510370325</v>
      </c>
    </row>
    <row r="95" spans="1:8" ht="15">
      <c r="A95">
        <v>89</v>
      </c>
      <c r="B95" s="1">
        <f t="shared" si="12"/>
        <v>9.347713584463884</v>
      </c>
      <c r="C95" s="1">
        <f t="shared" si="13"/>
        <v>570.4911003456775</v>
      </c>
      <c r="D95" s="1">
        <f t="shared" si="14"/>
        <v>19.347713584463882</v>
      </c>
      <c r="E95" s="1">
        <f t="shared" si="15"/>
        <v>551.1433867612136</v>
      </c>
      <c r="G95" s="1">
        <f t="shared" si="16"/>
        <v>19.347713584463882</v>
      </c>
      <c r="H95" s="1">
        <f t="shared" si="11"/>
        <v>17.114733010370326</v>
      </c>
    </row>
    <row r="96" spans="1:8" ht="15">
      <c r="A96">
        <v>90</v>
      </c>
      <c r="B96" s="1">
        <f t="shared" si="12"/>
        <v>9.181130251130549</v>
      </c>
      <c r="C96" s="1">
        <f t="shared" si="13"/>
        <v>560.3245170123441</v>
      </c>
      <c r="D96" s="1">
        <f t="shared" si="14"/>
        <v>19.181130251130547</v>
      </c>
      <c r="E96" s="1">
        <f t="shared" si="15"/>
        <v>541.1433867612136</v>
      </c>
      <c r="G96" s="1">
        <f t="shared" si="16"/>
        <v>19.181130251130547</v>
      </c>
      <c r="H96" s="1">
        <f t="shared" si="11"/>
        <v>16.809735510370324</v>
      </c>
    </row>
    <row r="97" spans="1:8" ht="15">
      <c r="A97">
        <v>91</v>
      </c>
      <c r="B97" s="1">
        <f t="shared" si="12"/>
        <v>9.014546917797217</v>
      </c>
      <c r="C97" s="1">
        <f t="shared" si="13"/>
        <v>550.1579336790109</v>
      </c>
      <c r="D97" s="1">
        <f t="shared" si="14"/>
        <v>19.01454691779722</v>
      </c>
      <c r="E97" s="1">
        <f t="shared" si="15"/>
        <v>531.1433867612136</v>
      </c>
      <c r="G97" s="1">
        <f t="shared" si="16"/>
        <v>19.01454691779722</v>
      </c>
      <c r="H97" s="1">
        <f t="shared" si="11"/>
        <v>16.504738010370325</v>
      </c>
    </row>
    <row r="98" spans="1:8" ht="15">
      <c r="A98">
        <v>92</v>
      </c>
      <c r="B98" s="1">
        <f t="shared" si="12"/>
        <v>8.847963584463884</v>
      </c>
      <c r="C98" s="1">
        <f t="shared" si="13"/>
        <v>539.9913503456775</v>
      </c>
      <c r="D98" s="1">
        <f t="shared" si="14"/>
        <v>18.847963584463884</v>
      </c>
      <c r="E98" s="1">
        <f t="shared" si="15"/>
        <v>521.1433867612136</v>
      </c>
      <c r="G98" s="1">
        <f t="shared" si="16"/>
        <v>18.847963584463884</v>
      </c>
      <c r="H98" s="1">
        <f t="shared" si="11"/>
        <v>16.199740510370322</v>
      </c>
    </row>
    <row r="99" spans="1:8" ht="15">
      <c r="A99">
        <v>93</v>
      </c>
      <c r="B99" s="1">
        <f t="shared" si="12"/>
        <v>8.68138025113055</v>
      </c>
      <c r="C99" s="1">
        <f t="shared" si="13"/>
        <v>529.8247670123442</v>
      </c>
      <c r="D99" s="1">
        <f t="shared" si="14"/>
        <v>18.68138025113055</v>
      </c>
      <c r="E99" s="1">
        <f t="shared" si="15"/>
        <v>511.1433867612136</v>
      </c>
      <c r="G99" s="1">
        <f t="shared" si="16"/>
        <v>18.68138025113055</v>
      </c>
      <c r="H99" s="1">
        <f t="shared" si="11"/>
        <v>15.894743010370325</v>
      </c>
    </row>
    <row r="100" spans="1:8" ht="15">
      <c r="A100">
        <v>94</v>
      </c>
      <c r="B100" s="1">
        <f t="shared" si="12"/>
        <v>8.514796917797216</v>
      </c>
      <c r="C100" s="1">
        <f t="shared" si="13"/>
        <v>519.6581836790108</v>
      </c>
      <c r="D100" s="1">
        <f t="shared" si="14"/>
        <v>18.514796917797216</v>
      </c>
      <c r="E100" s="1">
        <f t="shared" si="15"/>
        <v>501.14338676121355</v>
      </c>
      <c r="G100" s="1">
        <f t="shared" si="16"/>
        <v>18.514796917797216</v>
      </c>
      <c r="H100" s="1">
        <f t="shared" si="11"/>
        <v>15.589745510370323</v>
      </c>
    </row>
    <row r="101" spans="1:8" ht="15">
      <c r="A101">
        <v>95</v>
      </c>
      <c r="B101" s="1">
        <f t="shared" si="12"/>
        <v>8.348213584463883</v>
      </c>
      <c r="C101" s="1">
        <f t="shared" si="13"/>
        <v>509.49160034567745</v>
      </c>
      <c r="D101" s="1">
        <f t="shared" si="14"/>
        <v>18.348213584463885</v>
      </c>
      <c r="E101" s="1">
        <f t="shared" si="15"/>
        <v>491.14338676121355</v>
      </c>
      <c r="G101" s="1">
        <f t="shared" si="16"/>
        <v>18.348213584463885</v>
      </c>
      <c r="H101" s="1">
        <f t="shared" si="11"/>
        <v>15.284748010370324</v>
      </c>
    </row>
    <row r="102" spans="1:8" ht="15">
      <c r="A102">
        <v>96</v>
      </c>
      <c r="B102" s="1">
        <f t="shared" si="12"/>
        <v>8.181630251130548</v>
      </c>
      <c r="C102" s="1">
        <f t="shared" si="13"/>
        <v>499.3250170123441</v>
      </c>
      <c r="D102" s="1">
        <f t="shared" si="14"/>
        <v>18.18163025113055</v>
      </c>
      <c r="E102" s="1">
        <f t="shared" si="15"/>
        <v>481.14338676121355</v>
      </c>
      <c r="G102" s="1">
        <f t="shared" si="16"/>
        <v>18.18163025113055</v>
      </c>
      <c r="H102" s="1">
        <f t="shared" si="11"/>
        <v>14.979750510370323</v>
      </c>
    </row>
    <row r="103" spans="1:8" ht="15">
      <c r="A103">
        <v>97</v>
      </c>
      <c r="B103" s="1">
        <f t="shared" si="12"/>
        <v>8.015046917797216</v>
      </c>
      <c r="C103" s="1">
        <f t="shared" si="13"/>
        <v>489.1584336790108</v>
      </c>
      <c r="D103" s="1">
        <f t="shared" si="14"/>
        <v>18.015046917797214</v>
      </c>
      <c r="E103" s="1">
        <f t="shared" si="15"/>
        <v>471.14338676121355</v>
      </c>
      <c r="G103" s="1">
        <f t="shared" si="16"/>
        <v>18.015046917797214</v>
      </c>
      <c r="H103" s="1">
        <f t="shared" si="11"/>
        <v>14.674753010370322</v>
      </c>
    </row>
    <row r="104" spans="1:8" ht="15">
      <c r="A104">
        <v>98</v>
      </c>
      <c r="B104" s="1">
        <f t="shared" si="12"/>
        <v>7.848463584463882</v>
      </c>
      <c r="C104" s="1">
        <f t="shared" si="13"/>
        <v>478.99185034567745</v>
      </c>
      <c r="D104" s="1">
        <f t="shared" si="14"/>
        <v>17.848463584463882</v>
      </c>
      <c r="E104" s="1">
        <f t="shared" si="15"/>
        <v>461.14338676121355</v>
      </c>
      <c r="G104" s="1">
        <f t="shared" si="16"/>
        <v>17.848463584463882</v>
      </c>
      <c r="H104" s="1">
        <f t="shared" si="11"/>
        <v>14.369755510370323</v>
      </c>
    </row>
    <row r="105" spans="1:8" ht="15">
      <c r="A105">
        <v>99</v>
      </c>
      <c r="B105" s="1">
        <f t="shared" si="12"/>
        <v>7.681880251130548</v>
      </c>
      <c r="C105" s="1">
        <f t="shared" si="13"/>
        <v>468.8252670123441</v>
      </c>
      <c r="D105" s="1">
        <f t="shared" si="14"/>
        <v>17.681880251130547</v>
      </c>
      <c r="E105" s="1">
        <f t="shared" si="15"/>
        <v>451.14338676121355</v>
      </c>
      <c r="G105" s="1">
        <f t="shared" si="16"/>
        <v>17.681880251130547</v>
      </c>
      <c r="H105" s="1">
        <f t="shared" si="11"/>
        <v>14.064758010370323</v>
      </c>
    </row>
    <row r="106" spans="1:8" ht="15">
      <c r="A106">
        <v>100</v>
      </c>
      <c r="B106" s="1">
        <f t="shared" si="12"/>
        <v>7.515296917797215</v>
      </c>
      <c r="C106" s="1">
        <f t="shared" si="13"/>
        <v>458.6586836790108</v>
      </c>
      <c r="D106" s="1">
        <f t="shared" si="14"/>
        <v>17.515296917797215</v>
      </c>
      <c r="E106" s="1">
        <f t="shared" si="15"/>
        <v>441.14338676121355</v>
      </c>
      <c r="G106" s="1">
        <f t="shared" si="16"/>
        <v>17.515296917797215</v>
      </c>
      <c r="H106" s="1">
        <f t="shared" si="11"/>
        <v>13.759760510370322</v>
      </c>
    </row>
    <row r="107" spans="1:8" ht="15">
      <c r="A107">
        <v>101</v>
      </c>
      <c r="B107" s="1">
        <f t="shared" si="12"/>
        <v>7.348713584463883</v>
      </c>
      <c r="C107" s="1">
        <f t="shared" si="13"/>
        <v>448.49210034567744</v>
      </c>
      <c r="D107" s="1">
        <f t="shared" si="14"/>
        <v>17.348713584463884</v>
      </c>
      <c r="E107" s="1">
        <f t="shared" si="15"/>
        <v>431.14338676121355</v>
      </c>
      <c r="G107" s="1">
        <f t="shared" si="16"/>
        <v>17.348713584463884</v>
      </c>
      <c r="H107" s="1">
        <f t="shared" si="11"/>
        <v>13.454763010370323</v>
      </c>
    </row>
    <row r="108" spans="1:8" ht="15">
      <c r="A108">
        <v>102</v>
      </c>
      <c r="B108" s="1">
        <f t="shared" si="12"/>
        <v>7.182130251130548</v>
      </c>
      <c r="C108" s="1">
        <f t="shared" si="13"/>
        <v>438.3255170123441</v>
      </c>
      <c r="D108" s="1">
        <f t="shared" si="14"/>
        <v>17.18213025113055</v>
      </c>
      <c r="E108" s="1">
        <f t="shared" si="15"/>
        <v>421.14338676121355</v>
      </c>
      <c r="G108" s="1">
        <f t="shared" si="16"/>
        <v>17.18213025113055</v>
      </c>
      <c r="H108" s="1">
        <f t="shared" si="11"/>
        <v>13.149765510370322</v>
      </c>
    </row>
    <row r="109" spans="1:8" ht="15">
      <c r="A109">
        <v>103</v>
      </c>
      <c r="B109" s="1">
        <f t="shared" si="12"/>
        <v>7.015546917797216</v>
      </c>
      <c r="C109" s="1">
        <f t="shared" si="13"/>
        <v>428.1589336790108</v>
      </c>
      <c r="D109" s="1">
        <f t="shared" si="14"/>
        <v>17.015546917797217</v>
      </c>
      <c r="E109" s="1">
        <f t="shared" si="15"/>
        <v>411.14338676121355</v>
      </c>
      <c r="G109" s="1">
        <f t="shared" si="16"/>
        <v>17.015546917797217</v>
      </c>
      <c r="H109" s="1">
        <f t="shared" si="11"/>
        <v>12.844768010370323</v>
      </c>
    </row>
    <row r="110" spans="1:8" ht="15">
      <c r="A110">
        <v>104</v>
      </c>
      <c r="B110" s="1">
        <f t="shared" si="12"/>
        <v>6.848963584463882</v>
      </c>
      <c r="C110" s="1">
        <f t="shared" si="13"/>
        <v>417.99235034567744</v>
      </c>
      <c r="D110" s="1">
        <f t="shared" si="14"/>
        <v>16.84896358446388</v>
      </c>
      <c r="E110" s="1">
        <f t="shared" si="15"/>
        <v>401.14338676121355</v>
      </c>
      <c r="G110" s="1">
        <f t="shared" si="16"/>
        <v>16.84896358446388</v>
      </c>
      <c r="H110" s="1">
        <f t="shared" si="11"/>
        <v>12.539770510370323</v>
      </c>
    </row>
    <row r="111" spans="1:8" ht="15">
      <c r="A111">
        <v>105</v>
      </c>
      <c r="B111" s="1">
        <f t="shared" si="12"/>
        <v>6.682380251130549</v>
      </c>
      <c r="C111" s="1">
        <f t="shared" si="13"/>
        <v>407.8257670123441</v>
      </c>
      <c r="D111" s="1">
        <f t="shared" si="14"/>
        <v>16.68238025113055</v>
      </c>
      <c r="E111" s="1">
        <f t="shared" si="15"/>
        <v>391.14338676121355</v>
      </c>
      <c r="G111" s="1">
        <f t="shared" si="16"/>
        <v>16.68238025113055</v>
      </c>
      <c r="H111" s="1">
        <f t="shared" si="11"/>
        <v>12.234773010370322</v>
      </c>
    </row>
    <row r="112" spans="1:8" ht="15">
      <c r="A112">
        <v>106</v>
      </c>
      <c r="B112" s="1">
        <f aca="true" t="shared" si="17" ref="B112:B123">E111*$B$2/12</f>
        <v>6.515796917797215</v>
      </c>
      <c r="C112" s="1">
        <f aca="true" t="shared" si="18" ref="C112:C123">E111+B112</f>
        <v>397.65918367901077</v>
      </c>
      <c r="D112" s="1">
        <f aca="true" t="shared" si="19" ref="D112:D123">MAX(G112:H112)</f>
        <v>16.515796917797214</v>
      </c>
      <c r="E112" s="1">
        <f aca="true" t="shared" si="20" ref="E112:E123">C112-D112</f>
        <v>381.14338676121355</v>
      </c>
      <c r="G112" s="1">
        <f aca="true" t="shared" si="21" ref="G112:G123">10+B112</f>
        <v>16.515796917797214</v>
      </c>
      <c r="H112" s="1">
        <f t="shared" si="11"/>
        <v>11.929775510370323</v>
      </c>
    </row>
    <row r="113" spans="1:8" ht="15">
      <c r="A113">
        <v>107</v>
      </c>
      <c r="B113" s="1">
        <f t="shared" si="17"/>
        <v>6.349213584463882</v>
      </c>
      <c r="C113" s="1">
        <f t="shared" si="18"/>
        <v>387.49260034567743</v>
      </c>
      <c r="D113" s="1">
        <f t="shared" si="19"/>
        <v>16.349213584463882</v>
      </c>
      <c r="E113" s="1">
        <f t="shared" si="20"/>
        <v>371.14338676121355</v>
      </c>
      <c r="G113" s="1">
        <f t="shared" si="21"/>
        <v>16.349213584463882</v>
      </c>
      <c r="H113" s="1">
        <f t="shared" si="11"/>
        <v>11.624778010370322</v>
      </c>
    </row>
    <row r="114" spans="1:8" ht="15">
      <c r="A114">
        <v>108</v>
      </c>
      <c r="B114" s="1">
        <f t="shared" si="17"/>
        <v>6.182630251130548</v>
      </c>
      <c r="C114" s="1">
        <f t="shared" si="18"/>
        <v>377.3260170123441</v>
      </c>
      <c r="D114" s="1">
        <f t="shared" si="19"/>
        <v>16.182630251130547</v>
      </c>
      <c r="E114" s="1">
        <f t="shared" si="20"/>
        <v>361.14338676121355</v>
      </c>
      <c r="G114" s="1">
        <f t="shared" si="21"/>
        <v>16.182630251130547</v>
      </c>
      <c r="H114" s="1">
        <f t="shared" si="11"/>
        <v>11.319780510370322</v>
      </c>
    </row>
    <row r="115" spans="1:8" ht="15">
      <c r="A115">
        <v>109</v>
      </c>
      <c r="B115" s="1">
        <f t="shared" si="17"/>
        <v>6.016046917797215</v>
      </c>
      <c r="C115" s="1">
        <f t="shared" si="18"/>
        <v>367.15943367901076</v>
      </c>
      <c r="D115" s="1">
        <f t="shared" si="19"/>
        <v>16.016046917797215</v>
      </c>
      <c r="E115" s="1">
        <f t="shared" si="20"/>
        <v>351.14338676121355</v>
      </c>
      <c r="G115" s="1">
        <f t="shared" si="21"/>
        <v>16.016046917797215</v>
      </c>
      <c r="H115" s="1">
        <f t="shared" si="11"/>
        <v>11.014783010370323</v>
      </c>
    </row>
    <row r="116" spans="1:8" ht="15">
      <c r="A116">
        <v>110</v>
      </c>
      <c r="B116" s="1">
        <f t="shared" si="17"/>
        <v>5.849463584463883</v>
      </c>
      <c r="C116" s="1">
        <f t="shared" si="18"/>
        <v>356.9928503456774</v>
      </c>
      <c r="D116" s="1">
        <f t="shared" si="19"/>
        <v>15.849463584463884</v>
      </c>
      <c r="E116" s="1">
        <f t="shared" si="20"/>
        <v>341.14338676121355</v>
      </c>
      <c r="G116" s="1">
        <f t="shared" si="21"/>
        <v>15.849463584463884</v>
      </c>
      <c r="H116" s="1">
        <f t="shared" si="11"/>
        <v>10.709785510370322</v>
      </c>
    </row>
    <row r="117" spans="1:8" ht="15">
      <c r="A117">
        <v>111</v>
      </c>
      <c r="B117" s="1">
        <f t="shared" si="17"/>
        <v>5.682880251130548</v>
      </c>
      <c r="C117" s="1">
        <f t="shared" si="18"/>
        <v>346.8262670123441</v>
      </c>
      <c r="D117" s="1">
        <f t="shared" si="19"/>
        <v>15.682880251130548</v>
      </c>
      <c r="E117" s="1">
        <f t="shared" si="20"/>
        <v>331.14338676121355</v>
      </c>
      <c r="G117" s="1">
        <f t="shared" si="21"/>
        <v>15.682880251130548</v>
      </c>
      <c r="H117" s="1">
        <f t="shared" si="11"/>
        <v>10.404788010370323</v>
      </c>
    </row>
    <row r="118" spans="1:8" ht="15">
      <c r="A118">
        <v>112</v>
      </c>
      <c r="B118" s="1">
        <f t="shared" si="17"/>
        <v>5.516296917797216</v>
      </c>
      <c r="C118" s="1">
        <f t="shared" si="18"/>
        <v>336.65968367901075</v>
      </c>
      <c r="D118" s="1">
        <f t="shared" si="19"/>
        <v>15.516296917797217</v>
      </c>
      <c r="E118" s="1">
        <f t="shared" si="20"/>
        <v>321.14338676121355</v>
      </c>
      <c r="G118" s="1">
        <f t="shared" si="21"/>
        <v>15.516296917797217</v>
      </c>
      <c r="H118" s="1">
        <f t="shared" si="11"/>
        <v>10.099790510370322</v>
      </c>
    </row>
    <row r="119" spans="1:8" ht="15">
      <c r="A119">
        <v>113</v>
      </c>
      <c r="B119" s="1">
        <f t="shared" si="17"/>
        <v>5.349713584463882</v>
      </c>
      <c r="C119" s="1">
        <f t="shared" si="18"/>
        <v>326.4931003456774</v>
      </c>
      <c r="D119" s="1">
        <f t="shared" si="19"/>
        <v>15.349713584463881</v>
      </c>
      <c r="E119" s="1">
        <f t="shared" si="20"/>
        <v>311.14338676121355</v>
      </c>
      <c r="G119" s="1">
        <f t="shared" si="21"/>
        <v>15.349713584463881</v>
      </c>
      <c r="H119" s="1">
        <f t="shared" si="11"/>
        <v>9.794793010370322</v>
      </c>
    </row>
    <row r="120" spans="1:8" ht="15">
      <c r="A120">
        <v>114</v>
      </c>
      <c r="B120" s="1">
        <f t="shared" si="17"/>
        <v>5.183130251130549</v>
      </c>
      <c r="C120" s="1">
        <f t="shared" si="18"/>
        <v>316.3265170123441</v>
      </c>
      <c r="D120" s="1">
        <f t="shared" si="19"/>
        <v>15.18313025113055</v>
      </c>
      <c r="E120" s="1">
        <f t="shared" si="20"/>
        <v>301.14338676121355</v>
      </c>
      <c r="G120" s="1">
        <f t="shared" si="21"/>
        <v>15.18313025113055</v>
      </c>
      <c r="H120" s="1">
        <f t="shared" si="11"/>
        <v>9.489795510370323</v>
      </c>
    </row>
    <row r="121" spans="1:8" ht="15">
      <c r="A121">
        <v>115</v>
      </c>
      <c r="B121" s="1">
        <f t="shared" si="17"/>
        <v>5.016546917797215</v>
      </c>
      <c r="C121" s="1">
        <f t="shared" si="18"/>
        <v>306.15993367901075</v>
      </c>
      <c r="D121" s="1">
        <f t="shared" si="19"/>
        <v>15.016546917797214</v>
      </c>
      <c r="E121" s="1">
        <f t="shared" si="20"/>
        <v>291.14338676121355</v>
      </c>
      <c r="G121" s="1">
        <f t="shared" si="21"/>
        <v>15.016546917797214</v>
      </c>
      <c r="H121" s="1">
        <f t="shared" si="11"/>
        <v>9.184798010370322</v>
      </c>
    </row>
    <row r="122" spans="1:8" ht="15">
      <c r="A122">
        <v>116</v>
      </c>
      <c r="B122" s="1">
        <f t="shared" si="17"/>
        <v>4.849963584463882</v>
      </c>
      <c r="C122" s="1">
        <f t="shared" si="18"/>
        <v>295.9933503456774</v>
      </c>
      <c r="D122" s="1">
        <f t="shared" si="19"/>
        <v>14.849963584463882</v>
      </c>
      <c r="E122" s="1">
        <f t="shared" si="20"/>
        <v>281.14338676121355</v>
      </c>
      <c r="G122" s="1">
        <f t="shared" si="21"/>
        <v>14.849963584463882</v>
      </c>
      <c r="H122" s="1">
        <f t="shared" si="11"/>
        <v>8.879800510370321</v>
      </c>
    </row>
    <row r="123" spans="1:8" ht="15">
      <c r="A123">
        <v>117</v>
      </c>
      <c r="B123" s="1">
        <f t="shared" si="17"/>
        <v>4.683380251130549</v>
      </c>
      <c r="C123" s="1">
        <f t="shared" si="18"/>
        <v>285.8267670123441</v>
      </c>
      <c r="D123" s="1">
        <f t="shared" si="19"/>
        <v>14.683380251130549</v>
      </c>
      <c r="E123" s="1">
        <f t="shared" si="20"/>
        <v>271.14338676121355</v>
      </c>
      <c r="G123" s="1">
        <f t="shared" si="21"/>
        <v>14.683380251130549</v>
      </c>
      <c r="H123" s="1">
        <f t="shared" si="11"/>
        <v>8.574803010370323</v>
      </c>
    </row>
    <row r="124" spans="1:8" ht="15">
      <c r="A124">
        <v>118</v>
      </c>
      <c r="B124" s="1">
        <f aca="true" t="shared" si="22" ref="B124:B149">E123*$B$2/12</f>
        <v>4.516796917797215</v>
      </c>
      <c r="C124" s="1">
        <f aca="true" t="shared" si="23" ref="C124:C149">E123+B124</f>
        <v>275.66018367901074</v>
      </c>
      <c r="D124" s="1">
        <f aca="true" t="shared" si="24" ref="D124:D149">MAX(G124:H124)</f>
        <v>14.516796917797215</v>
      </c>
      <c r="E124" s="1">
        <f aca="true" t="shared" si="25" ref="E124:E149">C124-D124</f>
        <v>261.14338676121355</v>
      </c>
      <c r="G124" s="1">
        <f aca="true" t="shared" si="26" ref="G124:G149">10+B124</f>
        <v>14.516796917797215</v>
      </c>
      <c r="H124" s="1">
        <f t="shared" si="11"/>
        <v>8.269805510370322</v>
      </c>
    </row>
    <row r="125" spans="1:8" ht="15">
      <c r="A125">
        <v>119</v>
      </c>
      <c r="B125" s="1">
        <f t="shared" si="22"/>
        <v>4.350213584463883</v>
      </c>
      <c r="C125" s="1">
        <f t="shared" si="23"/>
        <v>265.4936003456774</v>
      </c>
      <c r="D125" s="1">
        <f t="shared" si="24"/>
        <v>14.350213584463884</v>
      </c>
      <c r="E125" s="1">
        <f t="shared" si="25"/>
        <v>251.14338676121352</v>
      </c>
      <c r="G125" s="1">
        <f t="shared" si="26"/>
        <v>14.350213584463884</v>
      </c>
      <c r="H125" s="1">
        <f t="shared" si="11"/>
        <v>7.964808010370322</v>
      </c>
    </row>
    <row r="126" spans="1:8" ht="15">
      <c r="A126">
        <v>120</v>
      </c>
      <c r="B126" s="1">
        <f t="shared" si="22"/>
        <v>4.183630251130548</v>
      </c>
      <c r="C126" s="1">
        <f t="shared" si="23"/>
        <v>255.32701701234407</v>
      </c>
      <c r="D126" s="1">
        <f t="shared" si="24"/>
        <v>14.183630251130548</v>
      </c>
      <c r="E126" s="1">
        <f t="shared" si="25"/>
        <v>241.14338676121352</v>
      </c>
      <c r="G126" s="1">
        <f t="shared" si="26"/>
        <v>14.183630251130548</v>
      </c>
      <c r="H126" s="1">
        <f t="shared" si="11"/>
        <v>7.659810510370322</v>
      </c>
    </row>
    <row r="127" spans="1:8" ht="15">
      <c r="A127">
        <v>121</v>
      </c>
      <c r="B127" s="1">
        <f t="shared" si="22"/>
        <v>4.017046917797216</v>
      </c>
      <c r="C127" s="1">
        <f t="shared" si="23"/>
        <v>245.16043367901074</v>
      </c>
      <c r="D127" s="1">
        <f t="shared" si="24"/>
        <v>14.017046917797217</v>
      </c>
      <c r="E127" s="1">
        <f t="shared" si="25"/>
        <v>231.14338676121352</v>
      </c>
      <c r="G127" s="1">
        <f t="shared" si="26"/>
        <v>14.017046917797217</v>
      </c>
      <c r="H127" s="1">
        <f t="shared" si="11"/>
        <v>7.3548130103703215</v>
      </c>
    </row>
    <row r="128" spans="1:8" ht="15">
      <c r="A128">
        <v>122</v>
      </c>
      <c r="B128" s="1">
        <f t="shared" si="22"/>
        <v>3.8504635844638817</v>
      </c>
      <c r="C128" s="1">
        <f t="shared" si="23"/>
        <v>234.9938503456774</v>
      </c>
      <c r="D128" s="1">
        <f t="shared" si="24"/>
        <v>13.850463584463881</v>
      </c>
      <c r="E128" s="1">
        <f t="shared" si="25"/>
        <v>221.14338676121352</v>
      </c>
      <c r="G128" s="1">
        <f t="shared" si="26"/>
        <v>13.850463584463881</v>
      </c>
      <c r="H128" s="1">
        <f t="shared" si="11"/>
        <v>7.049815510370322</v>
      </c>
    </row>
    <row r="129" spans="1:8" ht="15">
      <c r="A129">
        <v>123</v>
      </c>
      <c r="B129" s="1">
        <f t="shared" si="22"/>
        <v>3.683880251130548</v>
      </c>
      <c r="C129" s="1">
        <f t="shared" si="23"/>
        <v>224.82726701234407</v>
      </c>
      <c r="D129" s="1">
        <f t="shared" si="24"/>
        <v>13.683880251130548</v>
      </c>
      <c r="E129" s="1">
        <f t="shared" si="25"/>
        <v>211.14338676121352</v>
      </c>
      <c r="G129" s="1">
        <f t="shared" si="26"/>
        <v>13.683880251130548</v>
      </c>
      <c r="H129" s="1">
        <f t="shared" si="11"/>
        <v>6.744818010370322</v>
      </c>
    </row>
    <row r="130" spans="1:8" ht="15">
      <c r="A130">
        <v>124</v>
      </c>
      <c r="B130" s="1">
        <f t="shared" si="22"/>
        <v>3.5172969177972155</v>
      </c>
      <c r="C130" s="1">
        <f t="shared" si="23"/>
        <v>214.66068367901073</v>
      </c>
      <c r="D130" s="1">
        <f t="shared" si="24"/>
        <v>13.517296917797216</v>
      </c>
      <c r="E130" s="1">
        <f t="shared" si="25"/>
        <v>201.14338676121352</v>
      </c>
      <c r="G130" s="1">
        <f t="shared" si="26"/>
        <v>13.517296917797216</v>
      </c>
      <c r="H130" s="1">
        <f t="shared" si="11"/>
        <v>6.439820510370322</v>
      </c>
    </row>
    <row r="131" spans="1:8" ht="15">
      <c r="A131">
        <v>125</v>
      </c>
      <c r="B131" s="1">
        <f t="shared" si="22"/>
        <v>3.350713584463882</v>
      </c>
      <c r="C131" s="1">
        <f t="shared" si="23"/>
        <v>204.4941003456774</v>
      </c>
      <c r="D131" s="1">
        <f t="shared" si="24"/>
        <v>13.350713584463882</v>
      </c>
      <c r="E131" s="1">
        <f t="shared" si="25"/>
        <v>191.14338676121352</v>
      </c>
      <c r="G131" s="1">
        <f t="shared" si="26"/>
        <v>13.350713584463882</v>
      </c>
      <c r="H131" s="1">
        <f t="shared" si="11"/>
        <v>6.134823010370321</v>
      </c>
    </row>
    <row r="132" spans="1:8" ht="15">
      <c r="A132">
        <v>126</v>
      </c>
      <c r="B132" s="1">
        <f t="shared" si="22"/>
        <v>3.1841302511305485</v>
      </c>
      <c r="C132" s="1">
        <f t="shared" si="23"/>
        <v>194.32751701234406</v>
      </c>
      <c r="D132" s="1">
        <f t="shared" si="24"/>
        <v>13.184130251130549</v>
      </c>
      <c r="E132" s="1">
        <f t="shared" si="25"/>
        <v>181.14338676121352</v>
      </c>
      <c r="G132" s="1">
        <f t="shared" si="26"/>
        <v>13.184130251130549</v>
      </c>
      <c r="H132" s="1">
        <f t="shared" si="11"/>
        <v>5.829825510370322</v>
      </c>
    </row>
    <row r="133" spans="1:8" ht="15">
      <c r="A133">
        <v>127</v>
      </c>
      <c r="B133" s="1">
        <f t="shared" si="22"/>
        <v>3.0175469177972154</v>
      </c>
      <c r="C133" s="1">
        <f t="shared" si="23"/>
        <v>184.16093367901072</v>
      </c>
      <c r="D133" s="1">
        <f t="shared" si="24"/>
        <v>13.017546917797215</v>
      </c>
      <c r="E133" s="1">
        <f t="shared" si="25"/>
        <v>171.14338676121352</v>
      </c>
      <c r="G133" s="1">
        <f t="shared" si="26"/>
        <v>13.017546917797215</v>
      </c>
      <c r="H133" s="1">
        <f t="shared" si="11"/>
        <v>5.524828010370322</v>
      </c>
    </row>
    <row r="134" spans="1:8" ht="15">
      <c r="A134">
        <v>128</v>
      </c>
      <c r="B134" s="1">
        <f t="shared" si="22"/>
        <v>2.850963584463882</v>
      </c>
      <c r="C134" s="1">
        <f t="shared" si="23"/>
        <v>173.9943503456774</v>
      </c>
      <c r="D134" s="1">
        <f t="shared" si="24"/>
        <v>12.850963584463882</v>
      </c>
      <c r="E134" s="1">
        <f t="shared" si="25"/>
        <v>161.14338676121352</v>
      </c>
      <c r="G134" s="1">
        <f t="shared" si="26"/>
        <v>12.850963584463882</v>
      </c>
      <c r="H134" s="1">
        <f t="shared" si="11"/>
        <v>5.219830510370321</v>
      </c>
    </row>
    <row r="135" spans="1:8" ht="15">
      <c r="A135">
        <v>129</v>
      </c>
      <c r="B135" s="1">
        <f t="shared" si="22"/>
        <v>2.6843802511305483</v>
      </c>
      <c r="C135" s="1">
        <f t="shared" si="23"/>
        <v>163.82776701234405</v>
      </c>
      <c r="D135" s="1">
        <f t="shared" si="24"/>
        <v>12.684380251130548</v>
      </c>
      <c r="E135" s="1">
        <f t="shared" si="25"/>
        <v>151.1433867612135</v>
      </c>
      <c r="G135" s="1">
        <f t="shared" si="26"/>
        <v>12.684380251130548</v>
      </c>
      <c r="H135" s="1">
        <f t="shared" si="11"/>
        <v>4.914833010370321</v>
      </c>
    </row>
    <row r="136" spans="1:8" ht="15">
      <c r="A136">
        <v>130</v>
      </c>
      <c r="B136" s="1">
        <f t="shared" si="22"/>
        <v>2.517796917797215</v>
      </c>
      <c r="C136" s="1">
        <f t="shared" si="23"/>
        <v>153.66118367901072</v>
      </c>
      <c r="D136" s="1">
        <f t="shared" si="24"/>
        <v>12.517796917797215</v>
      </c>
      <c r="E136" s="1">
        <f t="shared" si="25"/>
        <v>141.1433867612135</v>
      </c>
      <c r="G136" s="1">
        <f t="shared" si="26"/>
        <v>12.517796917797215</v>
      </c>
      <c r="H136" s="1">
        <f t="shared" si="11"/>
        <v>4.6098355103703215</v>
      </c>
    </row>
    <row r="137" spans="1:8" ht="15">
      <c r="A137">
        <v>131</v>
      </c>
      <c r="B137" s="1">
        <f t="shared" si="22"/>
        <v>2.3512135844638813</v>
      </c>
      <c r="C137" s="1">
        <f t="shared" si="23"/>
        <v>143.49460034567738</v>
      </c>
      <c r="D137" s="1">
        <f t="shared" si="24"/>
        <v>12.351213584463881</v>
      </c>
      <c r="E137" s="1">
        <f t="shared" si="25"/>
        <v>131.1433867612135</v>
      </c>
      <c r="G137" s="1">
        <f t="shared" si="26"/>
        <v>12.351213584463881</v>
      </c>
      <c r="H137" s="1">
        <f aca="true" t="shared" si="27" ref="H137:H149">0.03*C137</f>
        <v>4.304838010370322</v>
      </c>
    </row>
    <row r="138" spans="1:8" ht="15">
      <c r="A138">
        <v>132</v>
      </c>
      <c r="B138" s="1">
        <f t="shared" si="22"/>
        <v>2.184630251130548</v>
      </c>
      <c r="C138" s="1">
        <f t="shared" si="23"/>
        <v>133.32801701234405</v>
      </c>
      <c r="D138" s="1">
        <f t="shared" si="24"/>
        <v>12.184630251130548</v>
      </c>
      <c r="E138" s="1">
        <f t="shared" si="25"/>
        <v>121.1433867612135</v>
      </c>
      <c r="G138" s="1">
        <f t="shared" si="26"/>
        <v>12.184630251130548</v>
      </c>
      <c r="H138" s="1">
        <f t="shared" si="27"/>
        <v>3.9998405103703214</v>
      </c>
    </row>
    <row r="139" spans="1:8" ht="15">
      <c r="A139">
        <v>133</v>
      </c>
      <c r="B139" s="1">
        <f t="shared" si="22"/>
        <v>2.0180469177972147</v>
      </c>
      <c r="C139" s="1">
        <f t="shared" si="23"/>
        <v>123.16143367901073</v>
      </c>
      <c r="D139" s="1">
        <f t="shared" si="24"/>
        <v>12.018046917797214</v>
      </c>
      <c r="E139" s="1">
        <f t="shared" si="25"/>
        <v>111.14338676121352</v>
      </c>
      <c r="G139" s="1">
        <f t="shared" si="26"/>
        <v>12.018046917797214</v>
      </c>
      <c r="H139" s="1">
        <f t="shared" si="27"/>
        <v>3.6948430103703216</v>
      </c>
    </row>
    <row r="140" spans="1:8" ht="15">
      <c r="A140">
        <v>134</v>
      </c>
      <c r="B140" s="1">
        <f t="shared" si="22"/>
        <v>1.8514635844638818</v>
      </c>
      <c r="C140" s="1">
        <f t="shared" si="23"/>
        <v>112.9948503456774</v>
      </c>
      <c r="D140" s="1">
        <f t="shared" si="24"/>
        <v>11.851463584463882</v>
      </c>
      <c r="E140" s="1">
        <f t="shared" si="25"/>
        <v>101.14338676121352</v>
      </c>
      <c r="G140" s="1">
        <f t="shared" si="26"/>
        <v>11.851463584463882</v>
      </c>
      <c r="H140" s="1">
        <f t="shared" si="27"/>
        <v>3.3898455103703222</v>
      </c>
    </row>
    <row r="141" spans="1:8" ht="15">
      <c r="A141">
        <v>135</v>
      </c>
      <c r="B141" s="1">
        <f t="shared" si="22"/>
        <v>1.6848802511305483</v>
      </c>
      <c r="C141" s="1">
        <f t="shared" si="23"/>
        <v>102.82826701234407</v>
      </c>
      <c r="D141" s="1">
        <f t="shared" si="24"/>
        <v>11.684880251130549</v>
      </c>
      <c r="E141" s="1">
        <f t="shared" si="25"/>
        <v>91.14338676121352</v>
      </c>
      <c r="G141" s="1">
        <f t="shared" si="26"/>
        <v>11.684880251130549</v>
      </c>
      <c r="H141" s="1">
        <f t="shared" si="27"/>
        <v>3.084848010370322</v>
      </c>
    </row>
    <row r="142" spans="1:8" ht="15">
      <c r="A142">
        <v>136</v>
      </c>
      <c r="B142" s="1">
        <f t="shared" si="22"/>
        <v>1.5182969177972152</v>
      </c>
      <c r="C142" s="1">
        <f t="shared" si="23"/>
        <v>92.66168367901074</v>
      </c>
      <c r="D142" s="1">
        <f t="shared" si="24"/>
        <v>11.518296917797215</v>
      </c>
      <c r="E142" s="1">
        <f t="shared" si="25"/>
        <v>81.14338676121352</v>
      </c>
      <c r="G142" s="1">
        <f t="shared" si="26"/>
        <v>11.518296917797215</v>
      </c>
      <c r="H142" s="1">
        <f t="shared" si="27"/>
        <v>2.779850510370322</v>
      </c>
    </row>
    <row r="143" spans="1:8" ht="15">
      <c r="A143">
        <v>137</v>
      </c>
      <c r="B143" s="1">
        <f t="shared" si="22"/>
        <v>1.351713584463882</v>
      </c>
      <c r="C143" s="1">
        <f t="shared" si="23"/>
        <v>82.4951003456774</v>
      </c>
      <c r="D143" s="1">
        <f t="shared" si="24"/>
        <v>11.351713584463882</v>
      </c>
      <c r="E143" s="1">
        <f t="shared" si="25"/>
        <v>71.14338676121352</v>
      </c>
      <c r="G143" s="1">
        <f t="shared" si="26"/>
        <v>11.351713584463882</v>
      </c>
      <c r="H143" s="1">
        <f t="shared" si="27"/>
        <v>2.474853010370322</v>
      </c>
    </row>
    <row r="144" spans="1:8" ht="15">
      <c r="A144">
        <v>138</v>
      </c>
      <c r="B144" s="1">
        <f t="shared" si="22"/>
        <v>1.1851302511305486</v>
      </c>
      <c r="C144" s="1">
        <f t="shared" si="23"/>
        <v>72.32851701234407</v>
      </c>
      <c r="D144" s="1">
        <f t="shared" si="24"/>
        <v>11.185130251130548</v>
      </c>
      <c r="E144" s="1">
        <f t="shared" si="25"/>
        <v>61.14338676121352</v>
      </c>
      <c r="G144" s="1">
        <f t="shared" si="26"/>
        <v>11.185130251130548</v>
      </c>
      <c r="H144" s="1">
        <f t="shared" si="27"/>
        <v>2.1698555103703216</v>
      </c>
    </row>
    <row r="145" spans="1:8" ht="15">
      <c r="A145">
        <v>139</v>
      </c>
      <c r="B145" s="1">
        <f t="shared" si="22"/>
        <v>1.018546917797215</v>
      </c>
      <c r="C145" s="1">
        <f t="shared" si="23"/>
        <v>62.16193367901074</v>
      </c>
      <c r="D145" s="1">
        <f t="shared" si="24"/>
        <v>11.018546917797215</v>
      </c>
      <c r="E145" s="1">
        <f t="shared" si="25"/>
        <v>51.14338676121352</v>
      </c>
      <c r="G145" s="1">
        <f t="shared" si="26"/>
        <v>11.018546917797215</v>
      </c>
      <c r="H145" s="1">
        <f t="shared" si="27"/>
        <v>1.864858010370322</v>
      </c>
    </row>
    <row r="146" spans="1:8" ht="15">
      <c r="A146">
        <v>140</v>
      </c>
      <c r="B146" s="1">
        <f t="shared" si="22"/>
        <v>0.8519635844638819</v>
      </c>
      <c r="C146" s="1">
        <f t="shared" si="23"/>
        <v>51.9953503456774</v>
      </c>
      <c r="D146" s="1">
        <f t="shared" si="24"/>
        <v>10.851963584463881</v>
      </c>
      <c r="E146" s="1">
        <f t="shared" si="25"/>
        <v>41.14338676121352</v>
      </c>
      <c r="G146" s="1">
        <f t="shared" si="26"/>
        <v>10.851963584463881</v>
      </c>
      <c r="H146" s="1">
        <f t="shared" si="27"/>
        <v>1.559860510370322</v>
      </c>
    </row>
    <row r="147" spans="1:8" ht="15">
      <c r="A147">
        <v>141</v>
      </c>
      <c r="B147" s="1">
        <f t="shared" si="22"/>
        <v>0.6853802511305486</v>
      </c>
      <c r="C147" s="1">
        <f t="shared" si="23"/>
        <v>41.828767012344066</v>
      </c>
      <c r="D147" s="1">
        <f t="shared" si="24"/>
        <v>10.685380251130548</v>
      </c>
      <c r="E147" s="1">
        <f t="shared" si="25"/>
        <v>31.14338676121352</v>
      </c>
      <c r="G147" s="1">
        <f t="shared" si="26"/>
        <v>10.685380251130548</v>
      </c>
      <c r="H147" s="1">
        <f t="shared" si="27"/>
        <v>1.254863010370322</v>
      </c>
    </row>
    <row r="148" spans="1:8" ht="15">
      <c r="A148">
        <v>142</v>
      </c>
      <c r="B148" s="1">
        <f t="shared" si="22"/>
        <v>0.5187969177972153</v>
      </c>
      <c r="C148" s="1">
        <f t="shared" si="23"/>
        <v>31.662183679010734</v>
      </c>
      <c r="D148" s="1">
        <f t="shared" si="24"/>
        <v>10.518796917797216</v>
      </c>
      <c r="E148" s="1">
        <f t="shared" si="25"/>
        <v>21.14338676121352</v>
      </c>
      <c r="G148" s="1">
        <f t="shared" si="26"/>
        <v>10.518796917797216</v>
      </c>
      <c r="H148" s="1">
        <f t="shared" si="27"/>
        <v>0.949865510370322</v>
      </c>
    </row>
    <row r="149" spans="1:8" ht="15">
      <c r="A149">
        <v>143</v>
      </c>
      <c r="B149" s="1">
        <f t="shared" si="22"/>
        <v>0.35221358446388185</v>
      </c>
      <c r="C149" s="1">
        <f t="shared" si="23"/>
        <v>21.495600345677403</v>
      </c>
      <c r="D149" s="1">
        <f t="shared" si="24"/>
        <v>10.352213584463883</v>
      </c>
      <c r="E149" s="1">
        <f t="shared" si="25"/>
        <v>11.14338676121352</v>
      </c>
      <c r="G149" s="1">
        <f t="shared" si="26"/>
        <v>10.352213584463883</v>
      </c>
      <c r="H149" s="1">
        <f t="shared" si="27"/>
        <v>0.644868010370322</v>
      </c>
    </row>
    <row r="150" spans="1:8" ht="15">
      <c r="A150">
        <v>144</v>
      </c>
      <c r="B150" s="1">
        <f>E149*$B$2/12</f>
        <v>0.18563025113054854</v>
      </c>
      <c r="C150" s="1">
        <f>E149+B150</f>
        <v>11.32901701234407</v>
      </c>
      <c r="D150" s="1">
        <f>MAX(G150:H150)</f>
        <v>10.185630251130549</v>
      </c>
      <c r="E150" s="1">
        <f>C150-D150</f>
        <v>1.1433867612135202</v>
      </c>
      <c r="G150" s="1">
        <f>10+B150</f>
        <v>10.185630251130549</v>
      </c>
      <c r="H150" s="1">
        <f>0.03*C150</f>
        <v>0.33987051037032207</v>
      </c>
    </row>
    <row r="151" spans="1:8" ht="15">
      <c r="A151">
        <v>145</v>
      </c>
      <c r="B151" s="1">
        <f>E150*$B$2/12</f>
        <v>0.019046917797215224</v>
      </c>
      <c r="C151" s="1">
        <f>E150+B151</f>
        <v>1.1624336790107355</v>
      </c>
      <c r="D151" s="1">
        <v>1.16</v>
      </c>
      <c r="E151" s="1">
        <f>C151-D151</f>
        <v>0.0024336790107355455</v>
      </c>
      <c r="G151" s="1">
        <f>10+B151</f>
        <v>10.019046917797215</v>
      </c>
      <c r="H151" s="1">
        <f>0.03*C151</f>
        <v>0.03487301037032206</v>
      </c>
    </row>
    <row r="152" spans="3:8" ht="15">
      <c r="C152" s="1"/>
      <c r="D152" s="1"/>
      <c r="E152" s="1"/>
      <c r="G152" s="1"/>
      <c r="H152" s="1"/>
    </row>
    <row r="153" spans="1:8" ht="15">
      <c r="A153" t="s">
        <v>1</v>
      </c>
      <c r="B153" s="1">
        <f>SUM(B7:B151)</f>
        <v>1906.081947082278</v>
      </c>
      <c r="C153" s="1"/>
      <c r="D153" s="1"/>
      <c r="E153" s="1"/>
      <c r="G153" s="1"/>
      <c r="H153" s="1"/>
    </row>
    <row r="154" spans="3:8" ht="15">
      <c r="C154" s="1"/>
      <c r="D154" s="1"/>
      <c r="E154" s="1"/>
      <c r="G154" s="1"/>
      <c r="H154" s="1"/>
    </row>
    <row r="155" spans="3:8" ht="15">
      <c r="C155" s="1"/>
      <c r="D155" s="1"/>
      <c r="E155" s="1"/>
      <c r="G155" s="1"/>
      <c r="H155" s="1"/>
    </row>
    <row r="156" spans="3:8" ht="15">
      <c r="C156" s="1"/>
      <c r="D156" s="1"/>
      <c r="E156" s="1"/>
      <c r="G156" s="1"/>
      <c r="H156" s="1"/>
    </row>
    <row r="157" spans="3:8" ht="15">
      <c r="C157" s="1"/>
      <c r="D157" s="1"/>
      <c r="E157" s="1"/>
      <c r="G157" s="1"/>
      <c r="H157" s="1"/>
    </row>
    <row r="158" spans="3:8" ht="15">
      <c r="C158" s="1"/>
      <c r="D158" s="1"/>
      <c r="E158" s="1"/>
      <c r="G158" s="1"/>
      <c r="H158" s="1"/>
    </row>
    <row r="159" spans="3:8" ht="15">
      <c r="C159" s="1"/>
      <c r="D159" s="1"/>
      <c r="E159" s="1"/>
      <c r="G159" s="1"/>
      <c r="H159" s="1"/>
    </row>
    <row r="160" spans="3:8" ht="15">
      <c r="C160" s="1"/>
      <c r="D160" s="1"/>
      <c r="E160" s="1"/>
      <c r="G160" s="1"/>
      <c r="H160" s="1"/>
    </row>
    <row r="161" spans="3:8" ht="15">
      <c r="C161" s="1"/>
      <c r="D161" s="1"/>
      <c r="E161" s="1"/>
      <c r="G161" s="1"/>
      <c r="H161" s="1"/>
    </row>
    <row r="162" spans="3:8" ht="15">
      <c r="C162" s="1"/>
      <c r="D162" s="1"/>
      <c r="E162" s="1"/>
      <c r="G162" s="1"/>
      <c r="H162" s="1"/>
    </row>
    <row r="163" spans="3:8" ht="15">
      <c r="C163" s="1"/>
      <c r="D163" s="1"/>
      <c r="E163" s="1"/>
      <c r="G163" s="1"/>
      <c r="H163" s="1"/>
    </row>
    <row r="164" spans="3:8" ht="15">
      <c r="C164" s="1"/>
      <c r="D164" s="1"/>
      <c r="E164" s="1"/>
      <c r="G164" s="1"/>
      <c r="H164" s="1"/>
    </row>
    <row r="165" spans="3:8" ht="15">
      <c r="C165" s="1"/>
      <c r="D165" s="1"/>
      <c r="E165" s="1"/>
      <c r="G165" s="1"/>
      <c r="H165" s="1"/>
    </row>
    <row r="166" spans="3:8" ht="15">
      <c r="C166" s="1"/>
      <c r="D166" s="1"/>
      <c r="E166" s="1"/>
      <c r="G166" s="1"/>
      <c r="H166" s="1"/>
    </row>
    <row r="167" spans="3:8" ht="15">
      <c r="C167" s="1"/>
      <c r="D167" s="1"/>
      <c r="E167" s="1"/>
      <c r="G167" s="1"/>
      <c r="H167" s="1"/>
    </row>
    <row r="168" spans="3:8" ht="15">
      <c r="C168" s="1"/>
      <c r="D168" s="1"/>
      <c r="E168" s="1"/>
      <c r="G168" s="1"/>
      <c r="H168" s="1"/>
    </row>
    <row r="169" spans="3:8" ht="15">
      <c r="C169" s="1"/>
      <c r="D169" s="1"/>
      <c r="E169" s="1"/>
      <c r="G169" s="1"/>
      <c r="H169" s="1"/>
    </row>
    <row r="170" spans="3:8" ht="15">
      <c r="C170" s="1"/>
      <c r="D170" s="1"/>
      <c r="E170" s="1"/>
      <c r="G170" s="1"/>
      <c r="H170" s="1"/>
    </row>
    <row r="171" spans="3:8" ht="15">
      <c r="C171" s="1"/>
      <c r="D171" s="1"/>
      <c r="E171" s="1"/>
      <c r="G171" s="1"/>
      <c r="H171" s="1"/>
    </row>
    <row r="172" spans="3:8" ht="15">
      <c r="C172" s="1"/>
      <c r="D172" s="1"/>
      <c r="E172" s="1"/>
      <c r="G172" s="1"/>
      <c r="H172" s="1"/>
    </row>
    <row r="173" spans="3:8" ht="15">
      <c r="C173" s="1"/>
      <c r="D173" s="1"/>
      <c r="E173" s="1"/>
      <c r="G173" s="1"/>
      <c r="H173" s="1"/>
    </row>
    <row r="174" spans="3:8" ht="15">
      <c r="C174" s="1"/>
      <c r="D174" s="1"/>
      <c r="E174" s="1"/>
      <c r="G174" s="1"/>
      <c r="H174" s="1"/>
    </row>
    <row r="175" spans="3:8" ht="15">
      <c r="C175" s="1"/>
      <c r="D175" s="1"/>
      <c r="E175" s="1"/>
      <c r="G175" s="1"/>
      <c r="H175" s="1"/>
    </row>
    <row r="176" spans="3:8" ht="15">
      <c r="C176" s="1"/>
      <c r="D176" s="1"/>
      <c r="E176" s="1"/>
      <c r="G176" s="1"/>
      <c r="H176" s="1"/>
    </row>
    <row r="177" spans="3:8" ht="15">
      <c r="C177" s="1"/>
      <c r="D177" s="1"/>
      <c r="E177" s="1"/>
      <c r="G177" s="1"/>
      <c r="H177" s="1"/>
    </row>
    <row r="178" spans="3:8" ht="15">
      <c r="C178" s="1"/>
      <c r="D178" s="1"/>
      <c r="E178" s="1"/>
      <c r="G178" s="1"/>
      <c r="H178" s="1"/>
    </row>
    <row r="179" spans="3:8" ht="15">
      <c r="C179" s="1"/>
      <c r="D179" s="1"/>
      <c r="E179" s="1"/>
      <c r="G179" s="1"/>
      <c r="H179" s="1"/>
    </row>
    <row r="180" spans="3:8" ht="15">
      <c r="C180" s="1"/>
      <c r="D180" s="1"/>
      <c r="E180" s="1"/>
      <c r="G180" s="1"/>
      <c r="H180" s="1"/>
    </row>
    <row r="181" spans="3:8" ht="15">
      <c r="C181" s="1"/>
      <c r="D181" s="1"/>
      <c r="E181" s="1"/>
      <c r="G181" s="1"/>
      <c r="H181" s="1"/>
    </row>
    <row r="182" spans="3:8" ht="15">
      <c r="C182" s="1"/>
      <c r="D182" s="1"/>
      <c r="E182" s="1"/>
      <c r="G182" s="1"/>
      <c r="H182" s="1"/>
    </row>
    <row r="183" spans="3:8" ht="15">
      <c r="C183" s="1"/>
      <c r="D183" s="1"/>
      <c r="E183" s="1"/>
      <c r="G183" s="1"/>
      <c r="H183" s="1"/>
    </row>
    <row r="184" spans="3:8" ht="15">
      <c r="C184" s="1"/>
      <c r="D184" s="1"/>
      <c r="E184" s="1"/>
      <c r="G184" s="1"/>
      <c r="H184" s="1"/>
    </row>
    <row r="185" spans="3:8" ht="15">
      <c r="C185" s="1"/>
      <c r="D185" s="1"/>
      <c r="E185" s="1"/>
      <c r="G185" s="1"/>
      <c r="H185" s="1"/>
    </row>
    <row r="186" spans="3:8" ht="15">
      <c r="C186" s="1"/>
      <c r="D186" s="1"/>
      <c r="E186" s="1"/>
      <c r="G186" s="1"/>
      <c r="H186" s="1"/>
    </row>
    <row r="187" spans="3:8" ht="15">
      <c r="C187" s="1"/>
      <c r="D187" s="1"/>
      <c r="E187" s="1"/>
      <c r="G187" s="1"/>
      <c r="H187" s="1"/>
    </row>
    <row r="188" spans="3:8" ht="15">
      <c r="C188" s="1"/>
      <c r="D188" s="1"/>
      <c r="E188" s="1"/>
      <c r="G188" s="1"/>
      <c r="H188" s="1"/>
    </row>
    <row r="189" spans="3:8" ht="15">
      <c r="C189" s="1"/>
      <c r="D189" s="1"/>
      <c r="E189" s="1"/>
      <c r="G189" s="1"/>
      <c r="H189" s="1"/>
    </row>
    <row r="190" spans="3:8" ht="15">
      <c r="C190" s="1"/>
      <c r="D190" s="1"/>
      <c r="E190" s="1"/>
      <c r="G190" s="1"/>
      <c r="H190" s="1"/>
    </row>
    <row r="191" spans="3:8" ht="15">
      <c r="C191" s="1"/>
      <c r="D191" s="1"/>
      <c r="E191" s="1"/>
      <c r="G191" s="1"/>
      <c r="H191" s="1"/>
    </row>
    <row r="192" spans="3:8" ht="15">
      <c r="C192" s="1"/>
      <c r="D192" s="1"/>
      <c r="E192" s="1"/>
      <c r="G192" s="1"/>
      <c r="H192" s="1"/>
    </row>
    <row r="193" spans="3:8" ht="15">
      <c r="C193" s="1"/>
      <c r="D193" s="1"/>
      <c r="E193" s="1"/>
      <c r="G193" s="1"/>
      <c r="H193" s="1"/>
    </row>
    <row r="194" spans="3:8" ht="15">
      <c r="C194" s="1"/>
      <c r="D194" s="1"/>
      <c r="E194" s="1"/>
      <c r="G194" s="1"/>
      <c r="H194" s="1"/>
    </row>
    <row r="195" spans="3:8" ht="15">
      <c r="C195" s="1"/>
      <c r="D195" s="1"/>
      <c r="E195" s="1"/>
      <c r="G195" s="1"/>
      <c r="H195" s="1"/>
    </row>
    <row r="196" spans="3:8" ht="15">
      <c r="C196" s="1"/>
      <c r="D196" s="1"/>
      <c r="E196" s="1"/>
      <c r="G196" s="1"/>
      <c r="H196" s="1"/>
    </row>
    <row r="197" spans="3:8" ht="15">
      <c r="C197" s="1"/>
      <c r="D197" s="1"/>
      <c r="E197" s="1"/>
      <c r="G197" s="1"/>
      <c r="H197" s="1"/>
    </row>
    <row r="198" spans="3:8" ht="15">
      <c r="C198" s="1"/>
      <c r="D198" s="1"/>
      <c r="E198" s="1"/>
      <c r="G198" s="1"/>
      <c r="H198" s="1"/>
    </row>
    <row r="199" spans="3:8" ht="15">
      <c r="C199" s="1"/>
      <c r="D199" s="1"/>
      <c r="E199" s="1"/>
      <c r="G199" s="1"/>
      <c r="H199" s="1"/>
    </row>
    <row r="200" spans="3:8" ht="15">
      <c r="C200" s="1"/>
      <c r="D200" s="1"/>
      <c r="E200" s="1"/>
      <c r="G200" s="1"/>
      <c r="H200" s="1"/>
    </row>
    <row r="201" spans="3:8" ht="15">
      <c r="C201" s="1"/>
      <c r="D201" s="1"/>
      <c r="E201" s="1"/>
      <c r="G201" s="1"/>
      <c r="H201" s="1"/>
    </row>
    <row r="202" spans="3:8" ht="15">
      <c r="C202" s="1"/>
      <c r="D202" s="1"/>
      <c r="E202" s="1"/>
      <c r="G202" s="1"/>
      <c r="H202" s="1"/>
    </row>
    <row r="203" spans="3:8" ht="15">
      <c r="C203" s="1"/>
      <c r="D203" s="1"/>
      <c r="E203" s="1"/>
      <c r="G203" s="1"/>
      <c r="H203" s="1"/>
    </row>
    <row r="204" spans="3:8" ht="15">
      <c r="C204" s="1"/>
      <c r="D204" s="1"/>
      <c r="E204" s="1"/>
      <c r="G204" s="1"/>
      <c r="H204" s="1"/>
    </row>
    <row r="205" spans="3:8" ht="15">
      <c r="C205" s="1"/>
      <c r="D205" s="1"/>
      <c r="E205" s="1"/>
      <c r="G205" s="1"/>
      <c r="H205" s="1"/>
    </row>
    <row r="206" spans="3:8" ht="15">
      <c r="C206" s="1"/>
      <c r="D206" s="1"/>
      <c r="E206" s="1"/>
      <c r="G206" s="1"/>
      <c r="H206" s="1"/>
    </row>
    <row r="207" spans="3:8" ht="15">
      <c r="C207" s="1"/>
      <c r="D207" s="1"/>
      <c r="E207" s="1"/>
      <c r="G207" s="1"/>
      <c r="H207" s="1"/>
    </row>
    <row r="208" spans="3:8" ht="15">
      <c r="C208" s="1"/>
      <c r="D208" s="1"/>
      <c r="E208" s="1"/>
      <c r="G208" s="1"/>
      <c r="H208" s="1"/>
    </row>
    <row r="209" spans="3:8" ht="15">
      <c r="C209" s="1"/>
      <c r="D209" s="1"/>
      <c r="E209" s="1"/>
      <c r="G209" s="1"/>
      <c r="H209" s="1"/>
    </row>
    <row r="210" spans="3:8" ht="15">
      <c r="C210" s="1"/>
      <c r="D210" s="1"/>
      <c r="E210" s="1"/>
      <c r="G210" s="1"/>
      <c r="H210" s="1"/>
    </row>
    <row r="211" spans="3:8" ht="15">
      <c r="C211" s="1"/>
      <c r="D211" s="1"/>
      <c r="E211" s="1"/>
      <c r="G211" s="1"/>
      <c r="H211" s="1"/>
    </row>
    <row r="212" spans="3:8" ht="15">
      <c r="C212" s="1"/>
      <c r="D212" s="1"/>
      <c r="E212" s="1"/>
      <c r="G212" s="1"/>
      <c r="H212" s="1"/>
    </row>
    <row r="213" spans="3:8" ht="15">
      <c r="C213" s="1"/>
      <c r="D213" s="1"/>
      <c r="E213" s="1"/>
      <c r="G213" s="1"/>
      <c r="H213" s="1"/>
    </row>
    <row r="214" spans="3:8" ht="15">
      <c r="C214" s="1"/>
      <c r="D214" s="1"/>
      <c r="E214" s="1"/>
      <c r="G214" s="1"/>
      <c r="H214" s="1"/>
    </row>
    <row r="215" spans="3:8" ht="15">
      <c r="C215" s="1"/>
      <c r="D215" s="1"/>
      <c r="E215" s="1"/>
      <c r="G215" s="1"/>
      <c r="H215" s="1"/>
    </row>
    <row r="216" spans="3:8" ht="15">
      <c r="C216" s="1"/>
      <c r="D216" s="1"/>
      <c r="E216" s="1"/>
      <c r="G216" s="1"/>
      <c r="H216" s="1"/>
    </row>
    <row r="217" spans="3:8" ht="15">
      <c r="C217" s="1"/>
      <c r="D217" s="1"/>
      <c r="E217" s="1"/>
      <c r="G217" s="1"/>
      <c r="H217" s="1"/>
    </row>
    <row r="218" spans="3:8" ht="15">
      <c r="C218" s="1"/>
      <c r="D218" s="1"/>
      <c r="E218" s="1"/>
      <c r="G218" s="1"/>
      <c r="H218" s="1"/>
    </row>
    <row r="219" spans="3:8" ht="15">
      <c r="C219" s="1"/>
      <c r="D219" s="1"/>
      <c r="E219" s="1"/>
      <c r="G219" s="1"/>
      <c r="H219" s="1"/>
    </row>
    <row r="220" spans="3:8" ht="15">
      <c r="C220" s="1"/>
      <c r="D220" s="1"/>
      <c r="E220" s="1"/>
      <c r="G220" s="1"/>
      <c r="H220" s="1"/>
    </row>
    <row r="221" spans="3:8" ht="15">
      <c r="C221" s="1"/>
      <c r="D221" s="1"/>
      <c r="E221" s="1"/>
      <c r="G221" s="1"/>
      <c r="H221" s="1"/>
    </row>
    <row r="222" spans="3:8" ht="15">
      <c r="C222" s="1"/>
      <c r="D222" s="1"/>
      <c r="E222" s="1"/>
      <c r="G222" s="1"/>
      <c r="H222" s="1"/>
    </row>
    <row r="223" spans="3:8" ht="15">
      <c r="C223" s="1"/>
      <c r="D223" s="1"/>
      <c r="E223" s="1"/>
      <c r="G223" s="1"/>
      <c r="H223" s="1"/>
    </row>
    <row r="224" spans="3:8" ht="15">
      <c r="C224" s="1"/>
      <c r="D224" s="1"/>
      <c r="E224" s="1"/>
      <c r="G224" s="1"/>
      <c r="H224" s="1"/>
    </row>
    <row r="225" spans="3:8" ht="15">
      <c r="C225" s="1"/>
      <c r="D225" s="1"/>
      <c r="E225" s="1"/>
      <c r="G225" s="1"/>
      <c r="H225" s="1"/>
    </row>
    <row r="226" spans="3:8" ht="15">
      <c r="C226" s="1"/>
      <c r="D226" s="1"/>
      <c r="E226" s="1"/>
      <c r="G226" s="1"/>
      <c r="H226" s="1"/>
    </row>
    <row r="227" spans="3:8" ht="15">
      <c r="C227" s="1"/>
      <c r="D227" s="1"/>
      <c r="E227" s="1"/>
      <c r="G227" s="1"/>
      <c r="H227" s="1"/>
    </row>
    <row r="228" spans="3:8" ht="15">
      <c r="C228" s="1"/>
      <c r="D228" s="1"/>
      <c r="E228" s="1"/>
      <c r="G228" s="1"/>
      <c r="H228" s="1"/>
    </row>
    <row r="229" spans="3:8" ht="15">
      <c r="C229" s="1"/>
      <c r="D229" s="1"/>
      <c r="E229" s="1"/>
      <c r="G229" s="1"/>
      <c r="H229" s="1"/>
    </row>
    <row r="230" spans="3:8" ht="15">
      <c r="C230" s="1"/>
      <c r="D230" s="1"/>
      <c r="E230" s="1"/>
      <c r="G230" s="1"/>
      <c r="H230" s="1"/>
    </row>
    <row r="231" spans="3:8" ht="15">
      <c r="C231" s="1"/>
      <c r="D231" s="1"/>
      <c r="E231" s="1"/>
      <c r="G231" s="1"/>
      <c r="H231" s="1"/>
    </row>
    <row r="232" spans="3:8" ht="15">
      <c r="C232" s="1"/>
      <c r="D232" s="1"/>
      <c r="E232" s="1"/>
      <c r="G232" s="1"/>
      <c r="H232" s="1"/>
    </row>
    <row r="233" spans="3:8" ht="15">
      <c r="C233" s="1"/>
      <c r="D233" s="1"/>
      <c r="E233" s="1"/>
      <c r="G233" s="1"/>
      <c r="H233" s="1"/>
    </row>
    <row r="234" spans="3:8" ht="15">
      <c r="C234" s="1"/>
      <c r="D234" s="1"/>
      <c r="E234" s="1"/>
      <c r="G234" s="1"/>
      <c r="H234" s="1"/>
    </row>
    <row r="235" spans="3:8" ht="15">
      <c r="C235" s="1"/>
      <c r="D235" s="1"/>
      <c r="E235" s="1"/>
      <c r="G235" s="1"/>
      <c r="H235" s="1"/>
    </row>
    <row r="236" spans="3:8" ht="15">
      <c r="C236" s="1"/>
      <c r="D236" s="1"/>
      <c r="E236" s="1"/>
      <c r="G236" s="1"/>
      <c r="H236" s="1"/>
    </row>
    <row r="237" spans="3:8" ht="15">
      <c r="C237" s="1"/>
      <c r="D237" s="1"/>
      <c r="E237" s="1"/>
      <c r="G237" s="1"/>
      <c r="H237" s="1"/>
    </row>
    <row r="238" spans="3:8" ht="15">
      <c r="C238" s="1"/>
      <c r="D238" s="1"/>
      <c r="E238" s="1"/>
      <c r="G238" s="1"/>
      <c r="H238" s="1"/>
    </row>
    <row r="239" spans="3:8" ht="15">
      <c r="C239" s="1"/>
      <c r="D239" s="1"/>
      <c r="E239" s="1"/>
      <c r="G239" s="1"/>
      <c r="H239" s="1"/>
    </row>
    <row r="240" spans="3:8" ht="15">
      <c r="C240" s="1"/>
      <c r="D240" s="1"/>
      <c r="E240" s="1"/>
      <c r="G240" s="1"/>
      <c r="H240" s="1"/>
    </row>
    <row r="241" spans="3:8" ht="15">
      <c r="C241" s="1"/>
      <c r="D241" s="1"/>
      <c r="E241" s="1"/>
      <c r="G241" s="1"/>
      <c r="H241" s="1"/>
    </row>
    <row r="242" spans="3:8" ht="15">
      <c r="C242" s="1"/>
      <c r="D242" s="1"/>
      <c r="E242" s="1"/>
      <c r="G242" s="1"/>
      <c r="H242" s="1"/>
    </row>
    <row r="243" spans="3:8" ht="15">
      <c r="C243" s="1"/>
      <c r="D243" s="1"/>
      <c r="E243" s="1"/>
      <c r="G243" s="1"/>
      <c r="H243" s="1"/>
    </row>
    <row r="244" spans="3:8" ht="15">
      <c r="C244" s="1"/>
      <c r="D244" s="1"/>
      <c r="E244" s="1"/>
      <c r="G244" s="1"/>
      <c r="H244" s="1"/>
    </row>
    <row r="245" spans="3:8" ht="15">
      <c r="C245" s="1"/>
      <c r="D245" s="1"/>
      <c r="E245" s="1"/>
      <c r="G245" s="1"/>
      <c r="H245" s="1"/>
    </row>
    <row r="246" spans="3:8" ht="15">
      <c r="C246" s="1"/>
      <c r="D246" s="1"/>
      <c r="E246" s="1"/>
      <c r="G246" s="1"/>
      <c r="H246" s="1"/>
    </row>
    <row r="247" spans="3:8" ht="15">
      <c r="C247" s="1"/>
      <c r="D247" s="1"/>
      <c r="E247" s="1"/>
      <c r="G247" s="1"/>
      <c r="H247" s="1"/>
    </row>
    <row r="248" spans="3:8" ht="15">
      <c r="C248" s="1"/>
      <c r="D248" s="1"/>
      <c r="E248" s="1"/>
      <c r="G248" s="1"/>
      <c r="H248" s="1"/>
    </row>
    <row r="249" spans="3:8" ht="15">
      <c r="C249" s="1"/>
      <c r="D249" s="1"/>
      <c r="E249" s="1"/>
      <c r="G249" s="1"/>
      <c r="H249" s="1"/>
    </row>
    <row r="250" spans="3:8" ht="15">
      <c r="C250" s="1"/>
      <c r="D250" s="1"/>
      <c r="E250" s="1"/>
      <c r="G250" s="1"/>
      <c r="H250" s="1"/>
    </row>
    <row r="251" spans="3:8" ht="15">
      <c r="C251" s="1"/>
      <c r="D251" s="1"/>
      <c r="E251" s="1"/>
      <c r="G251" s="1"/>
      <c r="H251" s="1"/>
    </row>
    <row r="252" spans="3:8" ht="15">
      <c r="C252" s="1"/>
      <c r="D252" s="1"/>
      <c r="E252" s="1"/>
      <c r="G252" s="1"/>
      <c r="H252" s="1"/>
    </row>
    <row r="253" spans="3:8" ht="15">
      <c r="C253" s="1"/>
      <c r="D253" s="1"/>
      <c r="E253" s="1"/>
      <c r="G253" s="1"/>
      <c r="H253" s="1"/>
    </row>
    <row r="254" spans="3:8" ht="15">
      <c r="C254" s="1"/>
      <c r="D254" s="1"/>
      <c r="E254" s="1"/>
      <c r="G254" s="1"/>
      <c r="H254" s="1"/>
    </row>
    <row r="255" spans="3:8" ht="15">
      <c r="C255" s="1"/>
      <c r="D255" s="1"/>
      <c r="E255" s="1"/>
      <c r="G255" s="1"/>
      <c r="H255" s="1"/>
    </row>
    <row r="256" spans="3:8" ht="15">
      <c r="C256" s="1"/>
      <c r="D256" s="1"/>
      <c r="E256" s="1"/>
      <c r="G256" s="1"/>
      <c r="H256" s="1"/>
    </row>
    <row r="257" spans="3:8" ht="15">
      <c r="C257" s="1"/>
      <c r="D257" s="1"/>
      <c r="E257" s="1"/>
      <c r="G257" s="1"/>
      <c r="H257" s="1"/>
    </row>
    <row r="258" spans="3:8" ht="15">
      <c r="C258" s="1"/>
      <c r="D258" s="1"/>
      <c r="E258" s="1"/>
      <c r="G258" s="1"/>
      <c r="H258" s="1"/>
    </row>
    <row r="259" spans="3:8" ht="15">
      <c r="C259" s="1"/>
      <c r="D259" s="1"/>
      <c r="E259" s="1"/>
      <c r="G259" s="1"/>
      <c r="H259" s="1"/>
    </row>
    <row r="260" spans="3:8" ht="15">
      <c r="C260" s="1"/>
      <c r="D260" s="1"/>
      <c r="E260" s="1"/>
      <c r="G260" s="1"/>
      <c r="H260" s="1"/>
    </row>
    <row r="261" spans="3:8" ht="15">
      <c r="C261" s="1"/>
      <c r="D261" s="1"/>
      <c r="E261" s="1"/>
      <c r="G261" s="1"/>
      <c r="H261" s="1"/>
    </row>
    <row r="262" spans="3:8" ht="15">
      <c r="C262" s="1"/>
      <c r="D262" s="1"/>
      <c r="E262" s="1"/>
      <c r="G262" s="1"/>
      <c r="H262" s="1"/>
    </row>
    <row r="263" spans="3:8" ht="15">
      <c r="C263" s="1"/>
      <c r="D263" s="1"/>
      <c r="E263" s="1"/>
      <c r="G263" s="1"/>
      <c r="H263" s="1"/>
    </row>
    <row r="264" spans="3:8" ht="15">
      <c r="C264" s="1"/>
      <c r="D264" s="1"/>
      <c r="E264" s="1"/>
      <c r="G264" s="1"/>
      <c r="H264" s="1"/>
    </row>
    <row r="265" spans="3:8" ht="15">
      <c r="C265" s="1"/>
      <c r="D265" s="1"/>
      <c r="E265" s="1"/>
      <c r="G265" s="1"/>
      <c r="H265" s="1"/>
    </row>
    <row r="266" spans="3:8" ht="15">
      <c r="C266" s="1"/>
      <c r="D266" s="1"/>
      <c r="E266" s="1"/>
      <c r="G266" s="1"/>
      <c r="H266" s="1"/>
    </row>
    <row r="267" spans="3:8" ht="15">
      <c r="C267" s="1"/>
      <c r="D267" s="1"/>
      <c r="E267" s="1"/>
      <c r="G267" s="1"/>
      <c r="H267" s="1"/>
    </row>
    <row r="268" spans="3:8" ht="15">
      <c r="C268" s="1"/>
      <c r="D268" s="1"/>
      <c r="E268" s="1"/>
      <c r="G268" s="1"/>
      <c r="H268" s="1"/>
    </row>
    <row r="269" spans="3:8" ht="15">
      <c r="C269" s="1"/>
      <c r="D269" s="1"/>
      <c r="E269" s="1"/>
      <c r="G269" s="1"/>
      <c r="H269" s="1"/>
    </row>
    <row r="270" spans="3:8" ht="15">
      <c r="C270" s="1"/>
      <c r="D270" s="1"/>
      <c r="E270" s="1"/>
      <c r="G270" s="1"/>
      <c r="H270" s="1"/>
    </row>
    <row r="271" spans="3:8" ht="15">
      <c r="C271" s="1"/>
      <c r="D271" s="1"/>
      <c r="E271" s="1"/>
      <c r="G271" s="1"/>
      <c r="H271" s="1"/>
    </row>
    <row r="272" spans="3:8" ht="15">
      <c r="C272" s="1"/>
      <c r="D272" s="1"/>
      <c r="E272" s="1"/>
      <c r="G272" s="1"/>
      <c r="H272" s="1"/>
    </row>
    <row r="273" spans="3:8" ht="15">
      <c r="C273" s="1"/>
      <c r="D273" s="1"/>
      <c r="E273" s="1"/>
      <c r="G273" s="1"/>
      <c r="H273" s="1"/>
    </row>
    <row r="274" spans="3:8" ht="15">
      <c r="C274" s="1"/>
      <c r="D274" s="1"/>
      <c r="E274" s="1"/>
      <c r="G274" s="1"/>
      <c r="H274" s="1"/>
    </row>
    <row r="275" spans="3:8" ht="15">
      <c r="C275" s="1"/>
      <c r="D275" s="1"/>
      <c r="E275" s="1"/>
      <c r="G275" s="1"/>
      <c r="H275" s="1"/>
    </row>
    <row r="276" spans="3:8" ht="15">
      <c r="C276" s="1"/>
      <c r="D276" s="1"/>
      <c r="E276" s="1"/>
      <c r="G276" s="1"/>
      <c r="H276" s="1"/>
    </row>
    <row r="277" spans="3:8" ht="15">
      <c r="C277" s="1"/>
      <c r="D277" s="1"/>
      <c r="E277" s="1"/>
      <c r="G277" s="1"/>
      <c r="H277" s="1"/>
    </row>
    <row r="278" spans="3:8" ht="15">
      <c r="C278" s="1"/>
      <c r="D278" s="1"/>
      <c r="E278" s="1"/>
      <c r="G278" s="1"/>
      <c r="H278" s="1"/>
    </row>
    <row r="279" spans="3:8" ht="15">
      <c r="C279" s="1"/>
      <c r="D279" s="1"/>
      <c r="E279" s="1"/>
      <c r="G279" s="1"/>
      <c r="H279" s="1"/>
    </row>
  </sheetData>
  <sheetProtection/>
  <printOptions gridLines="1" heading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2010-03-25T12:44:12Z</cp:lastPrinted>
  <dcterms:created xsi:type="dcterms:W3CDTF">2010-03-24T20:27:06Z</dcterms:created>
  <dcterms:modified xsi:type="dcterms:W3CDTF">2010-03-30T12:35:40Z</dcterms:modified>
  <cp:category/>
  <cp:version/>
  <cp:contentType/>
  <cp:contentStatus/>
</cp:coreProperties>
</file>