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<sst xmlns="http://schemas.openxmlformats.org/spreadsheetml/2006/main" count="52" uniqueCount="17">
  <si>
    <t>A</t>
  </si>
  <si>
    <t>B</t>
  </si>
  <si>
    <t>Example with two locations</t>
  </si>
  <si>
    <t>Numbers</t>
  </si>
  <si>
    <t>Fractions</t>
  </si>
  <si>
    <t>Modeling the Incredible Journey</t>
  </si>
  <si>
    <t>Lake</t>
  </si>
  <si>
    <t>Ocean</t>
  </si>
  <si>
    <t>Animal</t>
  </si>
  <si>
    <t>River</t>
  </si>
  <si>
    <t>Glacier</t>
  </si>
  <si>
    <t>Plant</t>
  </si>
  <si>
    <t>Ground Water</t>
  </si>
  <si>
    <t>Clouds</t>
  </si>
  <si>
    <t>Soil</t>
  </si>
  <si>
    <t>The Incredible Journey</t>
  </si>
  <si>
    <t>Carl Lee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</si>
</sst>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%"/>
    <numFmt numFmtId="166" formatCode="#\ ???/???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12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166" fontId="2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28125" style="0" customWidth="1"/>
    <col min="2" max="2" width="9.7109375" style="0" bestFit="1" customWidth="1"/>
    <col min="3" max="7" width="9.57421875" style="0" bestFit="1" customWidth="1"/>
    <col min="8" max="8" width="12.7109375" style="0" bestFit="1" customWidth="1"/>
    <col min="9" max="27" width="9.57421875" style="0" bestFit="1" customWidth="1"/>
  </cols>
  <sheetData>
    <row r="1" ht="12.75">
      <c r="A1" s="7" t="s">
        <v>15</v>
      </c>
    </row>
    <row r="2" ht="12.75">
      <c r="A2" s="7" t="s">
        <v>16</v>
      </c>
    </row>
    <row r="4" ht="12.75">
      <c r="A4" s="7" t="s">
        <v>2</v>
      </c>
    </row>
    <row r="6" spans="1:3" ht="12.75">
      <c r="A6" s="1"/>
      <c r="B6" s="8" t="s">
        <v>0</v>
      </c>
      <c r="C6" s="8" t="s">
        <v>1</v>
      </c>
    </row>
    <row r="7" spans="1:3" ht="12.75">
      <c r="A7" s="8" t="s">
        <v>0</v>
      </c>
      <c r="B7" s="11">
        <v>0.25</v>
      </c>
      <c r="C7" s="11">
        <v>0.75</v>
      </c>
    </row>
    <row r="8" spans="1:3" ht="12.75">
      <c r="A8" s="8" t="s">
        <v>1</v>
      </c>
      <c r="B8" s="11">
        <v>0.5</v>
      </c>
      <c r="C8" s="11">
        <v>0.5</v>
      </c>
    </row>
    <row r="10" spans="1:12" ht="12.75">
      <c r="A10" s="7" t="s">
        <v>3</v>
      </c>
      <c r="B10" s="7">
        <v>0</v>
      </c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</row>
    <row r="11" spans="1:12" ht="12.75">
      <c r="A11" s="7" t="s">
        <v>0</v>
      </c>
      <c r="B11" s="5">
        <v>80</v>
      </c>
      <c r="C11" s="6">
        <f>$B$7*B11+$B$8*B12</f>
        <v>30</v>
      </c>
      <c r="D11" s="6">
        <f aca="true" t="shared" si="0" ref="D11:L11">$B$7*C11+$B$8*C12</f>
        <v>42.5</v>
      </c>
      <c r="E11" s="6">
        <f t="shared" si="0"/>
        <v>39.375</v>
      </c>
      <c r="F11" s="6">
        <f t="shared" si="0"/>
        <v>40.15625</v>
      </c>
      <c r="G11" s="6">
        <f t="shared" si="0"/>
        <v>39.9609375</v>
      </c>
      <c r="H11" s="6">
        <f t="shared" si="0"/>
        <v>40.009765625</v>
      </c>
      <c r="I11" s="6">
        <f t="shared" si="0"/>
        <v>39.99755859375</v>
      </c>
      <c r="J11" s="6">
        <f t="shared" si="0"/>
        <v>40.0006103515625</v>
      </c>
      <c r="K11" s="6">
        <f t="shared" si="0"/>
        <v>39.999847412109375</v>
      </c>
      <c r="L11" s="6">
        <f t="shared" si="0"/>
        <v>40.000038146972656</v>
      </c>
    </row>
    <row r="12" spans="1:12" ht="12.75">
      <c r="A12" s="7" t="s">
        <v>1</v>
      </c>
      <c r="B12" s="5">
        <v>20</v>
      </c>
      <c r="C12" s="6">
        <f>$C$7*B11+$C$8*B12</f>
        <v>70</v>
      </c>
      <c r="D12" s="6">
        <f aca="true" t="shared" si="1" ref="D12:L12">$C$7*C11+$C$8*C12</f>
        <v>57.5</v>
      </c>
      <c r="E12" s="6">
        <f t="shared" si="1"/>
        <v>60.625</v>
      </c>
      <c r="F12" s="6">
        <f t="shared" si="1"/>
        <v>59.84375</v>
      </c>
      <c r="G12" s="6">
        <f t="shared" si="1"/>
        <v>60.0390625</v>
      </c>
      <c r="H12" s="6">
        <f t="shared" si="1"/>
        <v>59.990234375</v>
      </c>
      <c r="I12" s="6">
        <f t="shared" si="1"/>
        <v>60.00244140625</v>
      </c>
      <c r="J12" s="6">
        <f t="shared" si="1"/>
        <v>59.9993896484375</v>
      </c>
      <c r="K12" s="6">
        <f t="shared" si="1"/>
        <v>60.000152587890625</v>
      </c>
      <c r="L12" s="6">
        <f t="shared" si="1"/>
        <v>59.999961853027344</v>
      </c>
    </row>
    <row r="13" spans="2:12" ht="12.75">
      <c r="B13" s="4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ht="12.75">
      <c r="A14" s="7" t="s">
        <v>4</v>
      </c>
    </row>
    <row r="15" spans="1:12" ht="12.75">
      <c r="A15" s="7" t="s">
        <v>0</v>
      </c>
      <c r="B15" s="10">
        <f>B11/(B11+B12)</f>
        <v>0.8</v>
      </c>
      <c r="C15" s="10">
        <f aca="true" t="shared" si="2" ref="C15:L15">C11/(C11+C12)</f>
        <v>0.3</v>
      </c>
      <c r="D15" s="10">
        <f t="shared" si="2"/>
        <v>0.425</v>
      </c>
      <c r="E15" s="10">
        <f t="shared" si="2"/>
        <v>0.39375</v>
      </c>
      <c r="F15" s="10">
        <f t="shared" si="2"/>
        <v>0.4015625</v>
      </c>
      <c r="G15" s="10">
        <f t="shared" si="2"/>
        <v>0.399609375</v>
      </c>
      <c r="H15" s="10">
        <f t="shared" si="2"/>
        <v>0.40009765625</v>
      </c>
      <c r="I15" s="10">
        <f t="shared" si="2"/>
        <v>0.3999755859375</v>
      </c>
      <c r="J15" s="10">
        <f t="shared" si="2"/>
        <v>0.400006103515625</v>
      </c>
      <c r="K15" s="10">
        <f t="shared" si="2"/>
        <v>0.39999847412109374</v>
      </c>
      <c r="L15" s="10">
        <f t="shared" si="2"/>
        <v>0.40000038146972655</v>
      </c>
    </row>
    <row r="16" spans="1:12" ht="12.75">
      <c r="A16" s="7" t="s">
        <v>1</v>
      </c>
      <c r="B16" s="10">
        <f>B12/(B11+B12)</f>
        <v>0.2</v>
      </c>
      <c r="C16" s="10">
        <f aca="true" t="shared" si="3" ref="C16:L16">C12/(C11+C12)</f>
        <v>0.7</v>
      </c>
      <c r="D16" s="10">
        <f t="shared" si="3"/>
        <v>0.575</v>
      </c>
      <c r="E16" s="10">
        <f t="shared" si="3"/>
        <v>0.60625</v>
      </c>
      <c r="F16" s="10">
        <f t="shared" si="3"/>
        <v>0.5984375</v>
      </c>
      <c r="G16" s="10">
        <f t="shared" si="3"/>
        <v>0.600390625</v>
      </c>
      <c r="H16" s="10">
        <f t="shared" si="3"/>
        <v>0.59990234375</v>
      </c>
      <c r="I16" s="10">
        <f t="shared" si="3"/>
        <v>0.6000244140625</v>
      </c>
      <c r="J16" s="10">
        <f t="shared" si="3"/>
        <v>0.599993896484375</v>
      </c>
      <c r="K16" s="10">
        <f t="shared" si="3"/>
        <v>0.6000015258789062</v>
      </c>
      <c r="L16" s="10">
        <f t="shared" si="3"/>
        <v>0.5999996185302734</v>
      </c>
    </row>
    <row r="19" ht="12.75">
      <c r="A19" s="7" t="s">
        <v>5</v>
      </c>
    </row>
    <row r="21" spans="2:10" ht="12.75">
      <c r="B21" s="8" t="s">
        <v>6</v>
      </c>
      <c r="C21" s="8" t="s">
        <v>7</v>
      </c>
      <c r="D21" s="8" t="s">
        <v>8</v>
      </c>
      <c r="E21" s="8" t="s">
        <v>9</v>
      </c>
      <c r="F21" s="8" t="s">
        <v>10</v>
      </c>
      <c r="G21" s="8" t="s">
        <v>11</v>
      </c>
      <c r="H21" s="8" t="s">
        <v>12</v>
      </c>
      <c r="I21" s="8" t="s">
        <v>13</v>
      </c>
      <c r="J21" s="8" t="s">
        <v>14</v>
      </c>
    </row>
    <row r="22" spans="1:10" ht="12.75">
      <c r="A22" s="7" t="s">
        <v>6</v>
      </c>
      <c r="B22" s="12">
        <v>0.3333333333333333</v>
      </c>
      <c r="C22" s="12">
        <v>0</v>
      </c>
      <c r="D22" s="12">
        <v>0.16666666666666666</v>
      </c>
      <c r="E22" s="12">
        <v>0.16666666666666666</v>
      </c>
      <c r="F22" s="12">
        <v>0</v>
      </c>
      <c r="G22" s="12">
        <v>0</v>
      </c>
      <c r="H22" s="12">
        <v>0.16666666666666666</v>
      </c>
      <c r="I22" s="12">
        <v>0.16666666666666666</v>
      </c>
      <c r="J22" s="12">
        <v>0</v>
      </c>
    </row>
    <row r="23" spans="1:10" ht="12.75">
      <c r="A23" s="7" t="s">
        <v>7</v>
      </c>
      <c r="B23" s="12">
        <v>0</v>
      </c>
      <c r="C23" s="12">
        <v>0.6666666666666666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0.3333333333333333</v>
      </c>
      <c r="J23" s="12">
        <v>0</v>
      </c>
    </row>
    <row r="24" spans="1:10" ht="12.75">
      <c r="A24" s="7" t="s">
        <v>8</v>
      </c>
      <c r="B24" s="12">
        <v>0</v>
      </c>
      <c r="C24" s="12">
        <v>0</v>
      </c>
      <c r="D24" s="12">
        <v>0.16666666666666666</v>
      </c>
      <c r="E24" s="12">
        <v>0</v>
      </c>
      <c r="F24" s="12">
        <v>0</v>
      </c>
      <c r="G24" s="12">
        <v>0</v>
      </c>
      <c r="H24" s="12">
        <v>0</v>
      </c>
      <c r="I24" s="12">
        <v>0.5</v>
      </c>
      <c r="J24" s="12">
        <v>0.3333333333333333</v>
      </c>
    </row>
    <row r="25" spans="1:10" ht="12.75">
      <c r="A25" s="7" t="s">
        <v>9</v>
      </c>
      <c r="B25" s="12">
        <v>0.16666666666666666</v>
      </c>
      <c r="C25" s="12">
        <v>0.16666666666666666</v>
      </c>
      <c r="D25" s="12">
        <v>0.16666666666666666</v>
      </c>
      <c r="E25" s="12">
        <v>0.16666666666666666</v>
      </c>
      <c r="F25" s="12">
        <v>0</v>
      </c>
      <c r="G25" s="12">
        <v>0</v>
      </c>
      <c r="H25" s="12">
        <v>0.16666666666666666</v>
      </c>
      <c r="I25" s="12">
        <v>0.16666666666666666</v>
      </c>
      <c r="J25" s="12">
        <v>0</v>
      </c>
    </row>
    <row r="26" spans="1:10" ht="12.75">
      <c r="A26" s="7" t="s">
        <v>10</v>
      </c>
      <c r="B26" s="12">
        <v>0</v>
      </c>
      <c r="C26" s="12">
        <v>0</v>
      </c>
      <c r="D26" s="12">
        <v>0</v>
      </c>
      <c r="E26" s="12">
        <v>0.16666666666666666</v>
      </c>
      <c r="F26" s="12">
        <v>0.5</v>
      </c>
      <c r="G26" s="12">
        <v>0</v>
      </c>
      <c r="H26" s="12">
        <v>0.16666666666666666</v>
      </c>
      <c r="I26" s="12">
        <v>0.16666666666666666</v>
      </c>
      <c r="J26" s="12">
        <v>0</v>
      </c>
    </row>
    <row r="27" spans="1:10" ht="12.75">
      <c r="A27" s="7" t="s">
        <v>11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0.3333333333333333</v>
      </c>
      <c r="H27" s="12">
        <v>0</v>
      </c>
      <c r="I27" s="12">
        <v>0.6666666666666666</v>
      </c>
      <c r="J27" s="12">
        <v>0</v>
      </c>
    </row>
    <row r="28" spans="1:10" ht="12.75">
      <c r="A28" s="7" t="s">
        <v>12</v>
      </c>
      <c r="B28" s="12">
        <v>0.3333333333333333</v>
      </c>
      <c r="C28" s="12">
        <v>0</v>
      </c>
      <c r="D28" s="12">
        <v>0</v>
      </c>
      <c r="E28" s="12">
        <v>0.16666666666666666</v>
      </c>
      <c r="F28" s="12">
        <v>0</v>
      </c>
      <c r="G28" s="12">
        <v>0</v>
      </c>
      <c r="H28" s="12">
        <v>0.5</v>
      </c>
      <c r="I28" s="12">
        <v>0</v>
      </c>
      <c r="J28" s="12">
        <v>0</v>
      </c>
    </row>
    <row r="29" spans="1:10" ht="12.75">
      <c r="A29" s="7" t="s">
        <v>13</v>
      </c>
      <c r="B29" s="12">
        <v>0.16666666666666666</v>
      </c>
      <c r="C29" s="12">
        <v>0.3333333333333333</v>
      </c>
      <c r="D29" s="12">
        <v>0</v>
      </c>
      <c r="E29" s="12">
        <v>0</v>
      </c>
      <c r="F29" s="12">
        <v>0.16666666666666666</v>
      </c>
      <c r="G29" s="12">
        <v>0</v>
      </c>
      <c r="H29" s="12">
        <v>0</v>
      </c>
      <c r="I29" s="12">
        <v>0.16666666666666666</v>
      </c>
      <c r="J29" s="12">
        <v>0.16666666666666666</v>
      </c>
    </row>
    <row r="30" spans="1:10" ht="12.75">
      <c r="A30" s="7" t="s">
        <v>14</v>
      </c>
      <c r="B30" s="12">
        <v>0</v>
      </c>
      <c r="C30" s="12">
        <v>0</v>
      </c>
      <c r="D30" s="12">
        <v>0</v>
      </c>
      <c r="E30" s="12">
        <v>0.16666666666666666</v>
      </c>
      <c r="F30" s="12">
        <v>0</v>
      </c>
      <c r="G30" s="12">
        <v>0.16666666666666666</v>
      </c>
      <c r="H30" s="12">
        <v>0.16666666666666666</v>
      </c>
      <c r="I30" s="12">
        <v>0.3333333333333333</v>
      </c>
      <c r="J30" s="12">
        <v>0.16666666666666666</v>
      </c>
    </row>
    <row r="32" spans="1:29" ht="12.75">
      <c r="A32" s="7" t="s">
        <v>3</v>
      </c>
      <c r="B32" s="2">
        <v>0</v>
      </c>
      <c r="C32" s="2">
        <v>1</v>
      </c>
      <c r="D32" s="2">
        <v>2</v>
      </c>
      <c r="E32" s="2">
        <v>3</v>
      </c>
      <c r="F32" s="2">
        <v>4</v>
      </c>
      <c r="G32" s="2">
        <v>5</v>
      </c>
      <c r="H32" s="2">
        <v>6</v>
      </c>
      <c r="I32" s="2">
        <v>7</v>
      </c>
      <c r="J32" s="2">
        <v>8</v>
      </c>
      <c r="K32" s="2">
        <v>9</v>
      </c>
      <c r="L32" s="2">
        <v>10</v>
      </c>
      <c r="M32" s="2">
        <v>11</v>
      </c>
      <c r="N32" s="2">
        <v>12</v>
      </c>
      <c r="O32" s="2">
        <v>13</v>
      </c>
      <c r="P32" s="2">
        <v>14</v>
      </c>
      <c r="Q32" s="2">
        <v>15</v>
      </c>
      <c r="R32" s="2">
        <v>16</v>
      </c>
      <c r="S32" s="2">
        <v>17</v>
      </c>
      <c r="T32" s="2">
        <v>18</v>
      </c>
      <c r="U32" s="2">
        <v>19</v>
      </c>
      <c r="V32" s="2">
        <v>20</v>
      </c>
      <c r="W32" s="2">
        <v>21</v>
      </c>
      <c r="X32" s="2">
        <v>22</v>
      </c>
      <c r="Y32" s="2">
        <v>23</v>
      </c>
      <c r="Z32" s="2">
        <v>24</v>
      </c>
      <c r="AA32" s="2">
        <v>25</v>
      </c>
      <c r="AB32" s="2"/>
      <c r="AC32" s="2"/>
    </row>
    <row r="33" spans="1:27" ht="12.75">
      <c r="A33" s="7" t="s">
        <v>6</v>
      </c>
      <c r="B33" s="9">
        <v>1000</v>
      </c>
      <c r="C33" s="6">
        <f>$B$22*B$33+$B$23*B$34+$B$24*B$35+$B$25*B$36+$B$26*B$37+$B$27*B$38+$B$28*B$39+$B$29*B$40+$B$30*B$41</f>
        <v>999.9999999999999</v>
      </c>
      <c r="D33" s="6">
        <f aca="true" t="shared" si="4" ref="D33:L33">$B$22*C$33+$B$23*C$34+$B$24*C$35+$B$25*C$36+$B$26*C$37+$B$27*C$38+$B$28*C$39+$B$29*C$40+$B$30*C$41</f>
        <v>1277.7777777777778</v>
      </c>
      <c r="E33" s="6">
        <f t="shared" si="4"/>
        <v>1254.6296296296296</v>
      </c>
      <c r="F33" s="6">
        <f t="shared" si="4"/>
        <v>1253.0864197530864</v>
      </c>
      <c r="G33" s="6">
        <f t="shared" si="4"/>
        <v>1242.0267489711932</v>
      </c>
      <c r="H33" s="6">
        <f t="shared" si="4"/>
        <v>1230.4741083676267</v>
      </c>
      <c r="I33" s="6">
        <f t="shared" si="4"/>
        <v>1220.414666209419</v>
      </c>
      <c r="J33" s="6">
        <f t="shared" si="4"/>
        <v>1212.3616350403897</v>
      </c>
      <c r="K33" s="6">
        <f t="shared" si="4"/>
        <v>1206.1744073248483</v>
      </c>
      <c r="L33" s="6">
        <f t="shared" si="4"/>
        <v>1201.5563874917434</v>
      </c>
      <c r="M33" s="6">
        <f>$B$22*L$33+$B$23*L$34+$B$24*L$35+$B$25*L$36+$B$26*L$37+$B$27*L$38+$B$28*L$39+$B$29*L$40+$B$30*L$41</f>
        <v>1198.1804890941555</v>
      </c>
      <c r="N33" s="6">
        <f>$B$22*M$33+$B$23*M$34+$B$24*M$35+$B$25*M$36+$B$26*M$37+$B$27*M$38+$B$28*M$39+$B$29*M$40+$B$30*M$41</f>
        <v>1195.7489997750506</v>
      </c>
      <c r="O33" s="6">
        <f>$B$22*N$33+$B$23*N$34+$B$24*N$35+$B$25*N$36+$B$26*N$37+$B$27*N$38+$B$28*N$39+$B$29*N$40+$B$30*N$41</f>
        <v>1194.0158349085993</v>
      </c>
      <c r="P33" s="6">
        <f>$B$22*O$33+$B$23*O$34+$B$24*O$35+$B$25*O$36+$B$26*O$37+$B$27*O$38+$B$28*O$39+$B$29*O$40+$B$30*O$41</f>
        <v>1192.7892192596114</v>
      </c>
      <c r="Q33" s="6">
        <f>$B$22*P$33+$B$23*P$34+$B$24*P$35+$B$25*P$36+$B$26*P$37+$B$27*P$38+$B$28*P$39+$B$29*P$40+$B$30*P$41</f>
        <v>1191.9252600726409</v>
      </c>
      <c r="R33" s="6">
        <f aca="true" t="shared" si="5" ref="R33:Y33">$B$22*Q$33+$B$23*Q$34+$B$24*Q$35+$B$25*Q$36+$B$26*Q$37+$B$27*Q$38+$B$28*Q$39+$B$29*Q$40+$B$30*Q$41</f>
        <v>1191.3186552135119</v>
      </c>
      <c r="S33" s="6">
        <f t="shared" si="5"/>
        <v>1190.8936087496486</v>
      </c>
      <c r="T33" s="6">
        <f t="shared" si="5"/>
        <v>1190.5961575229055</v>
      </c>
      <c r="U33" s="6">
        <f t="shared" si="5"/>
        <v>1190.3881576949977</v>
      </c>
      <c r="V33" s="6">
        <f t="shared" si="5"/>
        <v>1190.2427727300778</v>
      </c>
      <c r="W33" s="6">
        <f t="shared" si="5"/>
        <v>1190.1411773364944</v>
      </c>
      <c r="X33" s="6">
        <f t="shared" si="5"/>
        <v>1190.0701901256807</v>
      </c>
      <c r="Y33" s="6">
        <f t="shared" si="5"/>
        <v>1190.0205916213333</v>
      </c>
      <c r="Z33" s="6">
        <f>$B$22*Y$33+$B$23*Y$34+$B$24*Y$35+$B$25*Y$36+$B$26*Y$37+$B$27*Y$38+$B$28*Y$39+$B$29*Y$40+$B$30*Y$41</f>
        <v>1189.9859374193131</v>
      </c>
      <c r="AA33" s="6">
        <f>$B$22*Z$33+$B$23*Z$34+$B$24*Z$35+$B$25*Z$36+$B$26*Z$37+$B$27*Z$38+$B$28*Z$39+$B$29*Z$40+$B$30*Z$41</f>
        <v>1189.9617243468497</v>
      </c>
    </row>
    <row r="34" spans="1:27" ht="12.75">
      <c r="A34" s="7" t="s">
        <v>7</v>
      </c>
      <c r="B34" s="9">
        <v>1000</v>
      </c>
      <c r="C34" s="6">
        <f>$C$22*B$33+$C$23*B$34+$C$24*B$35+$C$25*B$36+$C$26*B$37+$C$27*B$38+$C$28*B$39+$C$29*B$40+$C$30*B$41</f>
        <v>1166.6666666666665</v>
      </c>
      <c r="D34" s="6">
        <f aca="true" t="shared" si="6" ref="D34:L34">$C$22*C$33+$C$23*C$34+$C$24*C$35+$C$25*C$36+$C$26*C$37+$C$27*C$38+$C$28*C$39+$C$29*C$40+$C$30*C$41</f>
        <v>1749.9999999999998</v>
      </c>
      <c r="E34" s="6">
        <f t="shared" si="6"/>
        <v>1962.9629629629626</v>
      </c>
      <c r="F34" s="6">
        <f t="shared" si="6"/>
        <v>2098.765432098765</v>
      </c>
      <c r="G34" s="6">
        <f t="shared" si="6"/>
        <v>2180.169753086419</v>
      </c>
      <c r="H34" s="6">
        <f t="shared" si="6"/>
        <v>2232.767489711933</v>
      </c>
      <c r="I34" s="6">
        <f t="shared" si="6"/>
        <v>2268.075560128028</v>
      </c>
      <c r="J34" s="6">
        <f t="shared" si="6"/>
        <v>2292.4233872504174</v>
      </c>
      <c r="K34" s="6">
        <f t="shared" si="6"/>
        <v>2309.441959749528</v>
      </c>
      <c r="L34" s="6">
        <f t="shared" si="6"/>
        <v>2321.4125530279916</v>
      </c>
      <c r="M34" s="6">
        <f>$C$22*L$33+$C$23*L$34+$C$24*L$35+$C$25*L$36+$C$26*L$37+$C$27*L$38+$C$28*L$39+$C$29*L$40+$C$30*L$41</f>
        <v>2329.849713554454</v>
      </c>
      <c r="N34" s="6">
        <f>$C$22*M$33+$C$23*M$34+$C$24*M$35+$C$25*M$36+$C$26*M$37+$C$27*M$38+$C$28*M$39+$C$29*M$40+$C$30*M$41</f>
        <v>2335.7956888529234</v>
      </c>
      <c r="O34" s="6">
        <f>$C$22*N$33+$C$23*N$34+$C$24*N$35+$C$25*N$36+$C$26*N$37+$C$27*N$38+$C$28*N$39+$C$29*N$40+$C$30*N$41</f>
        <v>2339.981431198087</v>
      </c>
      <c r="P34" s="6">
        <f>$C$22*O$33+$C$23*O$34+$C$24*O$35+$C$25*O$36+$C$26*O$37+$C$27*O$38+$C$28*O$39+$C$29*O$40+$C$30*O$41</f>
        <v>2342.923891513462</v>
      </c>
      <c r="Q34" s="6">
        <f>$C$22*P$33+$C$23*P$34+$C$24*P$35+$C$25*P$36+$C$26*P$37+$C$27*P$38+$C$28*P$39+$C$29*P$40+$C$30*P$41</f>
        <v>2344.989514491354</v>
      </c>
      <c r="R34" s="6">
        <f aca="true" t="shared" si="7" ref="R34:Y34">$C$22*Q$33+$C$23*Q$34+$C$24*Q$35+$C$25*Q$36+$C$26*Q$37+$C$27*Q$38+$C$28*Q$39+$C$29*Q$40+$C$30*Q$41</f>
        <v>2346.4378626883527</v>
      </c>
      <c r="S34" s="6">
        <f t="shared" si="7"/>
        <v>2347.452418446922</v>
      </c>
      <c r="T34" s="6">
        <f t="shared" si="7"/>
        <v>2348.1625791996826</v>
      </c>
      <c r="U34" s="6">
        <f t="shared" si="7"/>
        <v>2348.659399174062</v>
      </c>
      <c r="V34" s="6">
        <f t="shared" si="7"/>
        <v>2349.0068319304173</v>
      </c>
      <c r="W34" s="6">
        <f t="shared" si="7"/>
        <v>2349.2497298908997</v>
      </c>
      <c r="X34" s="6">
        <f t="shared" si="7"/>
        <v>2349.419513942081</v>
      </c>
      <c r="Y34" s="6">
        <f t="shared" si="7"/>
        <v>2349.538177515922</v>
      </c>
      <c r="Z34" s="6">
        <f>$C$22*Y$33+$C$23*Y$34+$C$24*Y$35+$C$25*Y$36+$C$26*Y$37+$C$27*Y$38+$C$28*Y$39+$C$29*Y$40+$C$30*Y$41</f>
        <v>2349.621106175104</v>
      </c>
      <c r="AA34" s="6">
        <f>$C$22*Z$33+$C$23*Z$34+$C$24*Z$35+$C$25*Z$36+$C$26*Z$37+$C$27*Z$38+$C$28*Z$39+$C$29*Z$40+$C$30*Z$41</f>
        <v>2349.679058585277</v>
      </c>
    </row>
    <row r="35" spans="1:27" ht="12.75">
      <c r="A35" s="7" t="s">
        <v>8</v>
      </c>
      <c r="B35" s="9">
        <v>1000</v>
      </c>
      <c r="C35" s="6">
        <f>$D$22*B$33+$D$23*B$34+$D$24*B$35+$D$25*B$36+$D$26*B$37+$D$27*B$38+$D$28*B$39+$D$29*B$40+$D$30*B$41</f>
        <v>500</v>
      </c>
      <c r="D35" s="6">
        <f aca="true" t="shared" si="8" ref="D35:L35">$D$22*C$33+$D$23*C$34+$D$24*C$35+$D$25*C$36+$D$26*C$37+$D$27*C$38+$D$28*C$39+$D$29*C$40+$D$30*C$41</f>
        <v>388.8888888888888</v>
      </c>
      <c r="E35" s="6">
        <f t="shared" si="8"/>
        <v>398.14814814814815</v>
      </c>
      <c r="F35" s="6">
        <f t="shared" si="8"/>
        <v>402.0061728395061</v>
      </c>
      <c r="G35" s="6">
        <f t="shared" si="8"/>
        <v>399.17695473251024</v>
      </c>
      <c r="H35" s="6">
        <f t="shared" si="8"/>
        <v>394.63305898491075</v>
      </c>
      <c r="I35" s="6">
        <f t="shared" si="8"/>
        <v>390.20704732510274</v>
      </c>
      <c r="J35" s="6">
        <f t="shared" si="8"/>
        <v>386.47881420515154</v>
      </c>
      <c r="K35" s="6">
        <f t="shared" si="8"/>
        <v>383.54977169384733</v>
      </c>
      <c r="L35" s="6">
        <f t="shared" si="8"/>
        <v>381.3383039139103</v>
      </c>
      <c r="M35" s="6">
        <f>$D$22*L$33+$D$23*L$34+$D$24*L$35+$D$25*L$36+$D$26*L$37+$D$27*L$38+$D$28*L$39+$D$29*L$40+$D$30*L$41</f>
        <v>379.71034693291426</v>
      </c>
      <c r="N35" s="6">
        <f>$D$22*M$33+$D$23*M$34+$D$24*M$35+$D$25*M$36+$D$26*M$37+$D$27*M$38+$D$28*M$39+$D$29*M$40+$D$30*M$41</f>
        <v>378.53233296358366</v>
      </c>
      <c r="O35" s="6">
        <f>$D$22*N$33+$D$23*N$34+$D$24*N$35+$D$25*N$36+$D$26*N$37+$D$27*N$38+$D$28*N$39+$D$29*N$40+$D$30*N$41</f>
        <v>377.68996616542404</v>
      </c>
      <c r="P35" s="6">
        <f>$D$22*O$33+$D$23*O$34+$D$24*O$35+$D$25*O$36+$D$26*O$37+$D$27*O$38+$D$28*O$39+$D$29*O$40+$D$30*O$41</f>
        <v>377.0925143768406</v>
      </c>
      <c r="Q35" s="6">
        <f>$D$22*P$33+$D$23*P$34+$D$24*P$35+$D$25*P$36+$D$26*P$37+$D$27*P$38+$D$28*P$39+$D$29*P$40+$D$30*P$41</f>
        <v>376.67110879286884</v>
      </c>
      <c r="R35" s="6">
        <f aca="true" t="shared" si="9" ref="R35:Y35">$D$22*Q$33+$D$23*Q$34+$D$24*Q$35+$D$25*Q$36+$D$26*Q$37+$D$27*Q$38+$D$28*Q$39+$D$29*Q$40+$D$30*Q$41</f>
        <v>376.37496490538956</v>
      </c>
      <c r="S35" s="6">
        <f t="shared" si="9"/>
        <v>376.167343232048</v>
      </c>
      <c r="T35" s="6">
        <f t="shared" si="9"/>
        <v>376.0220006264756</v>
      </c>
      <c r="U35" s="6">
        <f t="shared" si="9"/>
        <v>375.92034802400156</v>
      </c>
      <c r="V35" s="6">
        <f t="shared" si="9"/>
        <v>375.84928970067745</v>
      </c>
      <c r="W35" s="6">
        <f t="shared" si="9"/>
        <v>375.7996319814821</v>
      </c>
      <c r="X35" s="6">
        <f t="shared" si="9"/>
        <v>375.76493453282</v>
      </c>
      <c r="Y35" s="6">
        <f t="shared" si="9"/>
        <v>375.74069165068175</v>
      </c>
      <c r="Z35" s="6">
        <f>$D$22*Y$33+$D$23*Y$34+$D$24*Y$35+$D$25*Y$36+$D$26*Y$37+$D$27*Y$38+$D$28*Y$39+$D$29*Y$40+$D$30*Y$41</f>
        <v>375.72375345975786</v>
      </c>
      <c r="AA35" s="6">
        <f>$D$22*Z$33+$D$23*Z$34+$D$24*Z$35+$D$25*Z$36+$D$26*Z$37+$D$27*Z$38+$D$28*Z$39+$D$29*Z$40+$D$30*Z$41</f>
        <v>375.7119188014912</v>
      </c>
    </row>
    <row r="36" spans="1:27" ht="12.75">
      <c r="A36" s="7" t="s">
        <v>9</v>
      </c>
      <c r="B36" s="9">
        <v>1000</v>
      </c>
      <c r="C36" s="6">
        <f>$E$22*B$33+$E$23*B$34+$E$24*B$35+$E$25*B$36+$E$26*B$37+$E$27*B$38+$E$28*B$39+$E$29*B$40+$E$30*B$41</f>
        <v>833.3333333333333</v>
      </c>
      <c r="D36" s="6">
        <f aca="true" t="shared" si="10" ref="D36:L36">$E$22*C$33+$E$23*C$34+$E$24*C$35+$E$25*C$36+$E$26*C$37+$E$27*C$38+$E$28*C$39+$E$29*C$40+$E$30*C$41</f>
        <v>722.2222222222222</v>
      </c>
      <c r="E36" s="6">
        <f t="shared" si="10"/>
        <v>759.2592592592592</v>
      </c>
      <c r="F36" s="6">
        <f t="shared" si="10"/>
        <v>739.969135802469</v>
      </c>
      <c r="G36" s="6">
        <f t="shared" si="10"/>
        <v>726.5946502057611</v>
      </c>
      <c r="H36" s="6">
        <f t="shared" si="10"/>
        <v>716.1351165980793</v>
      </c>
      <c r="I36" s="6">
        <f t="shared" si="10"/>
        <v>708.2511716963875</v>
      </c>
      <c r="J36" s="6">
        <f t="shared" si="10"/>
        <v>702.4581809175428</v>
      </c>
      <c r="K36" s="6">
        <f t="shared" si="10"/>
        <v>698.3056444647663</v>
      </c>
      <c r="L36" s="6">
        <f t="shared" si="10"/>
        <v>695.3673901918318</v>
      </c>
      <c r="M36" s="6">
        <f>$E$22*L$33+$E$23*L$34+$E$24*L$35+$E$25*L$36+$E$26*L$37+$E$27*L$38+$E$28*L$39+$E$29*L$40+$E$30*L$41</f>
        <v>693.3031617544323</v>
      </c>
      <c r="N36" s="6">
        <f>$E$22*M$33+$E$23*M$34+$E$24*M$35+$E$25*M$36+$E$26*M$37+$E$27*M$38+$E$28*M$39+$E$29*M$40+$E$30*M$41</f>
        <v>691.85846425391</v>
      </c>
      <c r="O36" s="6">
        <f>$E$22*N$33+$E$23*N$34+$E$24*N$35+$E$25*N$36+$E$26*N$37+$E$27*N$38+$E$28*N$39+$E$29*N$40+$E$30*N$41</f>
        <v>690.8492851870202</v>
      </c>
      <c r="P36" s="6">
        <f>$E$22*O$33+$E$23*O$34+$E$24*O$35+$E$25*O$36+$E$26*O$37+$E$27*O$38+$E$28*O$39+$E$29*O$40+$E$30*O$41</f>
        <v>690.144919120761</v>
      </c>
      <c r="Q36" s="6">
        <f>$E$22*P$33+$E$23*P$34+$E$24*P$35+$E$25*P$36+$E$26*P$37+$E$27*P$38+$E$28*P$39+$E$29*P$40+$E$30*P$41</f>
        <v>689.653420566828</v>
      </c>
      <c r="R36" s="6">
        <f aca="true" t="shared" si="11" ref="R36:Y36">$E$22*Q$33+$E$23*Q$34+$E$24*Q$35+$E$25*Q$36+$E$26*Q$37+$E$27*Q$38+$E$28*Q$39+$E$29*Q$40+$E$30*Q$41</f>
        <v>689.3104392733866</v>
      </c>
      <c r="S36" s="6">
        <f t="shared" si="11"/>
        <v>689.0710517771573</v>
      </c>
      <c r="T36" s="6">
        <f t="shared" si="11"/>
        <v>688.9039299946281</v>
      </c>
      <c r="U36" s="6">
        <f t="shared" si="11"/>
        <v>688.7872324850654</v>
      </c>
      <c r="V36" s="6">
        <f t="shared" si="11"/>
        <v>688.7057294581373</v>
      </c>
      <c r="W36" s="6">
        <f t="shared" si="11"/>
        <v>688.6487978789437</v>
      </c>
      <c r="X36" s="6">
        <f t="shared" si="11"/>
        <v>688.6090252455898</v>
      </c>
      <c r="Y36" s="6">
        <f t="shared" si="11"/>
        <v>688.5812374865325</v>
      </c>
      <c r="Z36" s="6">
        <f>$E$22*Y$33+$E$23*Y$34+$E$24*Y$35+$E$25*Y$36+$E$26*Y$37+$E$27*Y$38+$E$28*Y$39+$E$29*Y$40+$E$30*Y$41</f>
        <v>688.5618219298764</v>
      </c>
      <c r="AA36" s="6">
        <f>$E$22*Z$33+$E$23*Z$34+$E$24*Z$35+$E$25*Z$36+$E$26*Z$37+$E$27*Z$38+$E$28*Z$39+$E$29*Z$40+$E$30*Z$41</f>
        <v>688.5482555195971</v>
      </c>
    </row>
    <row r="37" spans="1:27" ht="12.75">
      <c r="A37" s="7" t="s">
        <v>10</v>
      </c>
      <c r="B37" s="9">
        <v>1000</v>
      </c>
      <c r="C37" s="6">
        <f>$F$22*B$33+$F$23*B$34+$F$24*B$35+$F$25*B$36+$F$26*B$37+$F$27*B$38+$F$28*B$39+$F$29*B$40+$F$30*B$41</f>
        <v>666.6666666666666</v>
      </c>
      <c r="D37" s="6">
        <f aca="true" t="shared" si="12" ref="D37:L37">$F$22*C$33+$F$23*C$34+$F$24*C$35+$F$25*C$36+$F$26*C$37+$F$27*C$38+$F$28*C$39+$F$29*C$40+$F$30*C$41</f>
        <v>750</v>
      </c>
      <c r="E37" s="6">
        <f t="shared" si="12"/>
        <v>712.9629629629628</v>
      </c>
      <c r="F37" s="6">
        <f t="shared" si="12"/>
        <v>688.2716049382715</v>
      </c>
      <c r="G37" s="6">
        <f t="shared" si="12"/>
        <v>672.9681069958847</v>
      </c>
      <c r="H37" s="6">
        <f t="shared" si="12"/>
        <v>665.5949931412893</v>
      </c>
      <c r="I37" s="6">
        <f t="shared" si="12"/>
        <v>662.9015203475077</v>
      </c>
      <c r="J37" s="6">
        <f t="shared" si="12"/>
        <v>662.6163361149211</v>
      </c>
      <c r="K37" s="6">
        <f t="shared" si="12"/>
        <v>663.3498371056237</v>
      </c>
      <c r="L37" s="6">
        <f t="shared" si="12"/>
        <v>664.3750714449012</v>
      </c>
      <c r="M37" s="6">
        <f>$F$22*L$33+$F$23*L$34+$F$24*L$35+$F$25*L$36+$F$26*L$37+$F$27*L$38+$F$28*L$39+$F$29*L$40+$F$30*L$41</f>
        <v>665.3609256410278</v>
      </c>
      <c r="N37" s="6">
        <f>$F$22*M$33+$F$23*M$34+$F$24*M$35+$F$25*M$36+$F$26*M$37+$F$27*M$38+$F$28*M$39+$F$29*M$40+$F$30*M$41</f>
        <v>666.1864725826215</v>
      </c>
      <c r="O37" s="6">
        <f>$F$22*N$33+$F$23*N$34+$F$24*N$35+$F$25*N$36+$F$26*N$37+$F$27*N$38+$F$28*N$39+$F$29*N$40+$F$30*N$41</f>
        <v>666.8305169182207</v>
      </c>
      <c r="P37" s="6">
        <f>$F$22*O$33+$F$23*O$34+$F$24*O$35+$F$25*O$36+$F$26*O$37+$F$27*O$38+$F$28*O$39+$F$29*O$40+$F$30*O$41</f>
        <v>667.3126200508939</v>
      </c>
      <c r="Q37" s="6">
        <f>$F$22*P$33+$F$23*P$34+$F$24*P$35+$F$25*P$36+$F$26*P$37+$F$27*P$38+$F$28*P$39+$F$29*P$40+$F$30*P$41</f>
        <v>667.6643601732399</v>
      </c>
      <c r="R37" s="6">
        <f aca="true" t="shared" si="13" ref="R37:Y37">$F$22*Q$33+$F$23*Q$34+$F$24*Q$35+$F$25*Q$36+$F$26*Q$37+$F$27*Q$38+$F$28*Q$39+$F$29*Q$40+$F$30*Q$41</f>
        <v>667.9168215531095</v>
      </c>
      <c r="S37" s="6">
        <f t="shared" si="13"/>
        <v>668.0961291644494</v>
      </c>
      <c r="T37" s="6">
        <f t="shared" si="13"/>
        <v>668.2226270516624</v>
      </c>
      <c r="U37" s="6">
        <f t="shared" si="13"/>
        <v>668.3114925467492</v>
      </c>
      <c r="V37" s="6">
        <f t="shared" si="13"/>
        <v>668.3737598068071</v>
      </c>
      <c r="W37" s="6">
        <f t="shared" si="13"/>
        <v>668.4173234172029</v>
      </c>
      <c r="X37" s="6">
        <f t="shared" si="13"/>
        <v>668.44777555943</v>
      </c>
      <c r="Y37" s="6">
        <f t="shared" si="13"/>
        <v>668.46905311985</v>
      </c>
      <c r="Z37" s="6">
        <f>$F$22*Y$33+$F$23*Y$34+$F$24*Y$35+$F$25*Y$36+$F$26*Y$37+$F$27*Y$38+$F$28*Y$39+$F$29*Y$40+$F$30*Y$41</f>
        <v>668.4839173516253</v>
      </c>
      <c r="AA37" s="6">
        <f>$F$22*Z$33+$F$23*Z$34+$F$24*Z$35+$F$25*Z$36+$F$26*Z$37+$F$27*Z$38+$F$28*Z$39+$F$29*Z$40+$F$30*Z$41</f>
        <v>668.49430074926</v>
      </c>
    </row>
    <row r="38" spans="1:27" ht="12.75">
      <c r="A38" s="7" t="s">
        <v>11</v>
      </c>
      <c r="B38" s="9">
        <v>1000</v>
      </c>
      <c r="C38" s="6">
        <f>$G$22*B$33+$G$23*B$34+$G$24*B$35+$G$25*B$36+$G$26*B$37+$G$27*B$38+$G$28*B$39+$G$29*B$40+$G$30*B$41</f>
        <v>500</v>
      </c>
      <c r="D38" s="6">
        <f aca="true" t="shared" si="14" ref="D38:L38">$G$22*C$33+$G$23*C$34+$G$24*C$35+$G$25*C$36+$G$26*C$37+$G$27*C$38+$G$28*C$39+$G$29*C$40+$G$30*C$41</f>
        <v>277.77777777777777</v>
      </c>
      <c r="E38" s="6">
        <f t="shared" si="14"/>
        <v>208.33333333333331</v>
      </c>
      <c r="F38" s="6">
        <f t="shared" si="14"/>
        <v>166.66666666666663</v>
      </c>
      <c r="G38" s="6">
        <f t="shared" si="14"/>
        <v>149.17695473251024</v>
      </c>
      <c r="H38" s="6">
        <f t="shared" si="14"/>
        <v>142.4682784636488</v>
      </c>
      <c r="I38" s="6">
        <f t="shared" si="14"/>
        <v>139.97485139460443</v>
      </c>
      <c r="J38" s="6">
        <f t="shared" si="14"/>
        <v>139.0139174668495</v>
      </c>
      <c r="K38" s="6">
        <f t="shared" si="14"/>
        <v>138.6030100530914</v>
      </c>
      <c r="L38" s="6">
        <f t="shared" si="14"/>
        <v>138.3898330200341</v>
      </c>
      <c r="M38" s="6">
        <f>$G$22*L$33+$G$23*L$34+$G$24*L$35+$G$25*L$36+$G$26*L$37+$G$27*L$38+$G$28*L$39+$G$29*L$40+$G$30*L$41</f>
        <v>138.25309541651836</v>
      </c>
      <c r="N38" s="6">
        <f>$G$22*M$33+$G$23*M$34+$G$24*M$35+$G$25*M$36+$G$26*M$37+$G$27*M$38+$G$28*M$39+$G$29*M$40+$G$30*M$41</f>
        <v>138.15258329990405</v>
      </c>
      <c r="O38" s="6">
        <f>$G$22*N$33+$G$23*N$34+$G$24*N$35+$G$25*N$36+$G$26*N$37+$G$27*N$38+$G$28*N$39+$G$29*N$40+$G$30*N$41</f>
        <v>138.07491836121415</v>
      </c>
      <c r="P38" s="6">
        <f>$G$22*O$33+$G$23*O$34+$G$24*O$35+$G$25*O$36+$G$26*O$37+$G$27*O$38+$G$28*O$39+$G$29*O$40+$G$30*O$41</f>
        <v>138.01476982196317</v>
      </c>
      <c r="Q38" s="6">
        <f>$G$22*P$33+$G$23*P$34+$G$24*P$35+$G$25*P$36+$G$26*P$37+$G$27*P$38+$G$28*P$39+$G$29*P$40+$G$30*P$41</f>
        <v>137.96889227651272</v>
      </c>
      <c r="R38" s="6">
        <f aca="true" t="shared" si="15" ref="R38:Y38">$G$22*Q$33+$G$23*Q$34+$G$24*Q$35+$G$25*Q$36+$G$26*Q$37+$G$27*Q$38+$G$28*Q$39+$G$29*Q$40+$G$30*Q$41</f>
        <v>137.93455141593725</v>
      </c>
      <c r="S38" s="6">
        <f t="shared" si="15"/>
        <v>137.90928353662554</v>
      </c>
      <c r="T38" s="6">
        <f t="shared" si="15"/>
        <v>137.89095113793144</v>
      </c>
      <c r="U38" s="6">
        <f t="shared" si="15"/>
        <v>137.87779485250655</v>
      </c>
      <c r="V38" s="6">
        <f t="shared" si="15"/>
        <v>137.86843001243648</v>
      </c>
      <c r="W38" s="6">
        <f t="shared" si="15"/>
        <v>137.8618035490956</v>
      </c>
      <c r="X38" s="6">
        <f t="shared" si="15"/>
        <v>137.85713456508327</v>
      </c>
      <c r="Y38" s="6">
        <f t="shared" si="15"/>
        <v>137.85385450392343</v>
      </c>
      <c r="Z38" s="6">
        <f>$G$22*Y$33+$G$23*Y$34+$G$24*Y$35+$G$25*Y$36+$G$26*Y$37+$G$27*Y$38+$G$28*Y$39+$G$29*Y$40+$G$30*Y$41</f>
        <v>137.85155480685847</v>
      </c>
      <c r="AA38" s="6">
        <f>$G$22*Z$33+$G$23*Z$34+$G$24*Z$35+$G$25*Z$36+$G$26*Z$37+$G$27*Z$38+$G$28*Z$39+$G$29*Z$40+$G$30*Z$41</f>
        <v>137.84994459908808</v>
      </c>
    </row>
    <row r="39" spans="1:27" ht="12.75">
      <c r="A39" s="7" t="s">
        <v>12</v>
      </c>
      <c r="B39" s="9">
        <v>1000</v>
      </c>
      <c r="C39" s="6">
        <f>$H$22*B$33+$H$23*B$34+$H$24*B$35+$H$25*B$36+$H$26*B$37+$H$27*B$38+$H$28*B$39+$H$29*B$40+$H$30*B$41</f>
        <v>1166.6666666666667</v>
      </c>
      <c r="D39" s="6">
        <f aca="true" t="shared" si="16" ref="D39:L39">$H$22*C$33+$H$23*C$34+$H$24*C$35+$H$25*C$36+$H$26*C$37+$H$27*C$38+$H$28*C$39+$H$29*C$40+$H$30*C$41</f>
        <v>1111.111111111111</v>
      </c>
      <c r="E39" s="6">
        <f t="shared" si="16"/>
        <v>1129.6296296296296</v>
      </c>
      <c r="F39" s="6">
        <f t="shared" si="16"/>
        <v>1116.5123456790122</v>
      </c>
      <c r="G39" s="6">
        <f t="shared" si="16"/>
        <v>1098.7654320987654</v>
      </c>
      <c r="H39" s="6">
        <f t="shared" si="16"/>
        <v>1082.3902606310012</v>
      </c>
      <c r="I39" s="6">
        <f t="shared" si="16"/>
        <v>1069.0479252400546</v>
      </c>
      <c r="J39" s="6">
        <f t="shared" si="16"/>
        <v>1058.8074893308944</v>
      </c>
      <c r="K39" s="6">
        <f t="shared" si="16"/>
        <v>1051.241474241731</v>
      </c>
      <c r="L39" s="6">
        <f t="shared" si="16"/>
        <v>1045.7812149390754</v>
      </c>
      <c r="M39" s="6">
        <f>$H$22*L$33+$H$23*L$34+$H$24*L$35+$H$25*L$36+$H$26*L$37+$H$27*L$38+$H$28*L$39+$H$29*L$40+$H$30*L$41</f>
        <v>1041.8969000674574</v>
      </c>
      <c r="N39" s="6">
        <f>$H$22*M$33+$H$23*M$34+$H$24*M$35+$H$25*M$36+$H$26*M$37+$H$27*M$38+$H$28*M$39+$H$29*M$40+$H$30*M$41</f>
        <v>1039.1574309430625</v>
      </c>
      <c r="O39" s="6">
        <f>$H$22*N$33+$H$23*N$34+$H$24*N$35+$H$25*N$36+$H$26*N$37+$H$27*N$38+$H$28*N$39+$H$29*N$40+$H$30*N$41</f>
        <v>1037.2350955013744</v>
      </c>
      <c r="P39" s="6">
        <f>$H$22*O$33+$H$23*O$34+$H$24*O$35+$H$25*O$36+$H$26*O$37+$H$27*O$38+$H$28*O$39+$H$29*O$40+$H$30*O$41</f>
        <v>1035.8899509545524</v>
      </c>
      <c r="Q39" s="6">
        <f>$H$22*P$33+$H$23*P$34+$H$24*P$35+$H$25*P$36+$H$26*P$37+$H$27*P$38+$H$28*P$39+$H$29*P$40+$H$30*P$41</f>
        <v>1034.9500708850123</v>
      </c>
      <c r="R39" s="6">
        <f aca="true" t="shared" si="17" ref="R39:Y39">$H$22*Q$33+$H$23*Q$34+$H$24*Q$35+$H$25*Q$36+$H$26*Q$37+$H$27*Q$38+$H$28*Q$39+$H$29*Q$40+$H$30*Q$41</f>
        <v>1034.2937962350572</v>
      </c>
      <c r="S39" s="6">
        <f t="shared" si="17"/>
        <v>1033.8356505221764</v>
      </c>
      <c r="T39" s="6">
        <f t="shared" si="17"/>
        <v>1033.5158135020201</v>
      </c>
      <c r="U39" s="6">
        <f t="shared" si="17"/>
        <v>1033.2925036524055</v>
      </c>
      <c r="V39" s="6">
        <f t="shared" si="17"/>
        <v>1033.136564008939</v>
      </c>
      <c r="W39" s="6">
        <f t="shared" si="17"/>
        <v>1033.02765254859</v>
      </c>
      <c r="X39" s="6">
        <f t="shared" si="17"/>
        <v>1032.95157609512</v>
      </c>
      <c r="Y39" s="6">
        <f t="shared" si="17"/>
        <v>1032.898429518239</v>
      </c>
      <c r="Z39" s="6">
        <f>$H$22*Y$33+$H$23*Y$34+$H$24*Y$35+$H$25*Y$36+$H$26*Y$37+$H$27*Y$38+$H$28*Y$39+$H$29*Y$40+$H$30*Y$41</f>
        <v>1032.861298435956</v>
      </c>
      <c r="AA39" s="6">
        <f>$H$22*Z$33+$H$23*Z$34+$H$24*Z$35+$H$25*Z$36+$H$26*Z$37+$H$27*Z$38+$H$28*Z$39+$H$29*Z$40+$H$30*Z$41</f>
        <v>1032.835354998249</v>
      </c>
    </row>
    <row r="40" spans="1:27" ht="12.75">
      <c r="A40" s="7" t="s">
        <v>13</v>
      </c>
      <c r="B40" s="9">
        <v>1000</v>
      </c>
      <c r="C40" s="6">
        <f>$I$22*B$33+$I$23*B$34+$I$24*B$35+$I$25*B$36+$I$26*B$37+$I$27*B$38+$I$28*B$39+$I$29*B$40+$I$30*B$41</f>
        <v>2500</v>
      </c>
      <c r="D40" s="6">
        <f aca="true" t="shared" si="18" ref="D40:L40">$I$22*C$33+$I$23*C$34+$I$24*C$35+$I$25*C$36+$I$26*C$37+$I$27*C$38+$I$28*C$39+$I$29*C$40+$I$30*C$41</f>
        <v>2027.7777777777774</v>
      </c>
      <c r="E40" s="6">
        <f t="shared" si="18"/>
        <v>1990.7407407407406</v>
      </c>
      <c r="F40" s="6">
        <f t="shared" si="18"/>
        <v>1972.9938271604933</v>
      </c>
      <c r="G40" s="6">
        <f t="shared" si="18"/>
        <v>1974.6656378600817</v>
      </c>
      <c r="H40" s="6">
        <f t="shared" si="18"/>
        <v>1980.6241426611787</v>
      </c>
      <c r="I40" s="6">
        <f t="shared" si="18"/>
        <v>1986.9934556470039</v>
      </c>
      <c r="J40" s="6">
        <f t="shared" si="18"/>
        <v>1992.2500142889792</v>
      </c>
      <c r="K40" s="6">
        <f t="shared" si="18"/>
        <v>1996.2009173525364</v>
      </c>
      <c r="L40" s="6">
        <f t="shared" si="18"/>
        <v>1999.0403395114636</v>
      </c>
      <c r="M40" s="6">
        <f>$I$22*L$33+$I$23*L$34+$I$24*L$35+$I$25*L$36+$I$26*L$37+$I$27*L$38+$I$28*L$39+$I$29*L$40+$I$30*L$41</f>
        <v>2001.0360585726455</v>
      </c>
      <c r="N40" s="6">
        <f>$I$22*M$33+$I$23*M$34+$I$24*M$35+$I$25*M$36+$I$26*M$37+$I$27*M$38+$I$28*M$39+$I$29*M$40+$I$30*M$41</f>
        <v>2002.42368376146</v>
      </c>
      <c r="O40" s="6">
        <f>$I$22*N$33+$I$23*N$34+$I$24*N$35+$I$25*N$36+$I$26*N$37+$I$27*N$38+$I$28*N$39+$I$29*N$40+$I$30*N$41</f>
        <v>2003.3841695507015</v>
      </c>
      <c r="P40" s="6">
        <f>$I$22*O$33+$I$23*O$34+$I$24*O$35+$I$25*O$36+$I$26*O$37+$I$27*O$38+$I$28*O$39+$I$29*O$40+$I$30*O$41</f>
        <v>2004.0483008867577</v>
      </c>
      <c r="Q40" s="6">
        <f>$I$22*P$33+$I$23*P$34+$I$24*P$35+$I$25*P$36+$I$26*P$37+$I$27*P$38+$I$28*P$39+$I$29*P$40+$I$30*P$41</f>
        <v>2004.507848798937</v>
      </c>
      <c r="R40" s="6">
        <f aca="true" t="shared" si="19" ref="R40:Y40">$I$22*Q$33+$I$23*Q$34+$I$24*Q$35+$I$25*Q$36+$I$26*Q$37+$I$27*Q$38+$I$28*Q$39+$I$29*Q$40+$I$30*Q$41</f>
        <v>2004.8263103273678</v>
      </c>
      <c r="S40" s="6">
        <f t="shared" si="19"/>
        <v>2005.047374816626</v>
      </c>
      <c r="T40" s="6">
        <f t="shared" si="19"/>
        <v>2005.2010741255076</v>
      </c>
      <c r="U40" s="6">
        <f t="shared" si="19"/>
        <v>2005.3080812005953</v>
      </c>
      <c r="V40" s="6">
        <f t="shared" si="19"/>
        <v>2005.3826610827955</v>
      </c>
      <c r="W40" s="6">
        <f t="shared" si="19"/>
        <v>2005.4346831049718</v>
      </c>
      <c r="X40" s="6">
        <f t="shared" si="19"/>
        <v>2005.4709920408097</v>
      </c>
      <c r="Y40" s="6">
        <f t="shared" si="19"/>
        <v>2005.4963447502023</v>
      </c>
      <c r="Z40" s="6">
        <f>$I$22*Y$33+$I$23*Y$34+$I$24*Y$35+$I$25*Y$36+$I$26*Y$37+$I$27*Y$38+$I$28*Y$39+$I$29*Y$40+$I$30*Y$41</f>
        <v>2005.5140524406845</v>
      </c>
      <c r="AA40" s="6">
        <f>$I$22*Z$33+$I$23*Z$34+$I$24*Z$35+$I$25*Z$36+$I$26*Z$37+$I$27*Z$38+$I$28*Z$39+$I$29*Z$40+$I$30*Z$41</f>
        <v>2005.5264228433398</v>
      </c>
    </row>
    <row r="41" spans="1:27" ht="12.75">
      <c r="A41" s="7" t="s">
        <v>14</v>
      </c>
      <c r="B41" s="9">
        <v>1000</v>
      </c>
      <c r="C41" s="6">
        <f>$J$22*B$33+$J$23*B$34+$J$24*B$35+$J$25*B$36+$J$26*B$37+$J$27*B$38+$J$28*B$39+$J$29*B$40+$J$30*B$41</f>
        <v>666.6666666666666</v>
      </c>
      <c r="D41" s="6">
        <f aca="true" t="shared" si="20" ref="D41:L41">$J$22*C$33+$J$23*C$34+$J$24*C$35+$J$25*C$36+$J$26*C$37+$J$27*C$38+$J$28*C$39+$J$29*C$40+$J$30*C$41</f>
        <v>694.4444444444443</v>
      </c>
      <c r="E41" s="6">
        <f t="shared" si="20"/>
        <v>583.3333333333333</v>
      </c>
      <c r="F41" s="6">
        <f t="shared" si="20"/>
        <v>561.7283950617283</v>
      </c>
      <c r="G41" s="6">
        <f t="shared" si="20"/>
        <v>556.4557613168723</v>
      </c>
      <c r="H41" s="6">
        <f t="shared" si="20"/>
        <v>554.912551440329</v>
      </c>
      <c r="I41" s="6">
        <f t="shared" si="20"/>
        <v>554.1338020118882</v>
      </c>
      <c r="J41" s="6">
        <f t="shared" si="20"/>
        <v>553.5902253848495</v>
      </c>
      <c r="K41" s="6">
        <f t="shared" si="20"/>
        <v>553.1329780140219</v>
      </c>
      <c r="L41" s="6">
        <f t="shared" si="20"/>
        <v>552.7389064590421</v>
      </c>
      <c r="M41" s="6">
        <f>$J$22*L$33+$J$23*L$34+$J$24*L$35+$J$25*L$36+$J$26*L$37+$J$27*L$38+$J$28*L$39+$J$29*L$40+$J$30*L$41</f>
        <v>552.4093089663877</v>
      </c>
      <c r="N41" s="6">
        <f>$J$22*M$33+$J$23*M$34+$J$24*M$35+$J$25*M$36+$J$26*M$37+$J$27*M$38+$J$28*M$39+$J$29*M$40+$J$30*M$41</f>
        <v>552.1443435674769</v>
      </c>
      <c r="O41" s="6">
        <f>$J$22*N$33+$J$23*N$34+$J$24*N$35+$J$25*N$36+$J$26*N$37+$J$27*N$38+$J$28*N$39+$J$29*N$40+$J$30*N$41</f>
        <v>551.9387822093507</v>
      </c>
      <c r="P41" s="6">
        <f>$J$22*O$33+$J$23*O$34+$J$24*O$35+$J$25*O$36+$J$26*O$37+$J$27*O$38+$J$28*O$39+$J$29*O$40+$J$30*O$41</f>
        <v>551.78381401515</v>
      </c>
      <c r="Q41" s="6">
        <f>$J$22*P$33+$J$23*P$34+$J$24*P$35+$J$25*P$36+$J$26*P$37+$J$27*P$38+$J$28*P$39+$J$29*P$40+$J$30*P$41</f>
        <v>551.6695239425981</v>
      </c>
      <c r="R41" s="6">
        <f aca="true" t="shared" si="21" ref="R41:Y41">$J$22*Q$33+$J$23*Q$34+$J$24*Q$35+$J$25*Q$36+$J$26*Q$37+$J$27*Q$38+$J$28*Q$39+$J$29*Q$40+$J$30*Q$41</f>
        <v>551.5865983878788</v>
      </c>
      <c r="S41" s="6">
        <f t="shared" si="21"/>
        <v>551.5271397543376</v>
      </c>
      <c r="T41" s="6">
        <f t="shared" si="21"/>
        <v>551.4848668391766</v>
      </c>
      <c r="U41" s="6">
        <f t="shared" si="21"/>
        <v>551.4549903696059</v>
      </c>
      <c r="V41" s="6">
        <f t="shared" si="21"/>
        <v>551.4339612697007</v>
      </c>
      <c r="W41" s="6">
        <f t="shared" si="21"/>
        <v>551.4192002923085</v>
      </c>
      <c r="X41" s="6">
        <f t="shared" si="21"/>
        <v>551.408857893374</v>
      </c>
      <c r="Y41" s="6">
        <f t="shared" si="21"/>
        <v>551.4016198333039</v>
      </c>
      <c r="Z41" s="6">
        <f>$J$22*Y$33+$J$23*Y$34+$J$24*Y$35+$J$25*Y$36+$J$26*Y$37+$J$27*Y$38+$J$28*Y$39+$J$29*Y$40+$J$30*Y$41</f>
        <v>551.3965579808116</v>
      </c>
      <c r="AA41" s="6">
        <f>$J$22*Z$33+$J$23*Z$34+$J$24*Z$35+$J$25*Z$36+$J$26*Z$37+$J$27*Z$38+$J$28*Z$39+$J$29*Z$40+$J$30*Z$41</f>
        <v>551.3930195568353</v>
      </c>
    </row>
    <row r="43" spans="1:27" ht="12.75">
      <c r="A43" s="7" t="s">
        <v>4</v>
      </c>
      <c r="B43" s="2">
        <v>0</v>
      </c>
      <c r="C43" s="2">
        <v>1</v>
      </c>
      <c r="D43" s="2">
        <v>2</v>
      </c>
      <c r="E43" s="2">
        <v>3</v>
      </c>
      <c r="F43" s="2">
        <v>4</v>
      </c>
      <c r="G43" s="2">
        <v>5</v>
      </c>
      <c r="H43" s="2">
        <v>6</v>
      </c>
      <c r="I43" s="2">
        <v>7</v>
      </c>
      <c r="J43" s="2">
        <v>8</v>
      </c>
      <c r="K43" s="2">
        <v>9</v>
      </c>
      <c r="L43" s="2">
        <v>10</v>
      </c>
      <c r="M43" s="2">
        <v>11</v>
      </c>
      <c r="N43" s="2">
        <v>12</v>
      </c>
      <c r="O43" s="2">
        <v>13</v>
      </c>
      <c r="P43" s="2">
        <v>14</v>
      </c>
      <c r="Q43" s="2">
        <v>15</v>
      </c>
      <c r="R43" s="2">
        <v>16</v>
      </c>
      <c r="S43" s="2">
        <v>17</v>
      </c>
      <c r="T43" s="2">
        <v>18</v>
      </c>
      <c r="U43" s="2">
        <v>19</v>
      </c>
      <c r="V43" s="2">
        <v>20</v>
      </c>
      <c r="W43" s="2">
        <v>21</v>
      </c>
      <c r="X43" s="2">
        <v>22</v>
      </c>
      <c r="Y43" s="2">
        <v>23</v>
      </c>
      <c r="Z43" s="2">
        <v>24</v>
      </c>
      <c r="AA43" s="2">
        <v>25</v>
      </c>
    </row>
    <row r="44" spans="1:27" ht="12.75">
      <c r="A44" s="7" t="s">
        <v>6</v>
      </c>
      <c r="B44" s="10">
        <f>B33/SUM(B$33:B$41)</f>
        <v>0.1111111111111111</v>
      </c>
      <c r="C44" s="10">
        <f aca="true" t="shared" si="22" ref="C44:L44">C33/SUM(C$33:C$41)</f>
        <v>0.1111111111111111</v>
      </c>
      <c r="D44" s="10">
        <f t="shared" si="22"/>
        <v>0.1419753086419753</v>
      </c>
      <c r="E44" s="10">
        <f t="shared" si="22"/>
        <v>0.13940329218106995</v>
      </c>
      <c r="F44" s="10">
        <f t="shared" si="22"/>
        <v>0.13923182441700963</v>
      </c>
      <c r="G44" s="10">
        <f t="shared" si="22"/>
        <v>0.13800297210791038</v>
      </c>
      <c r="H44" s="10">
        <f t="shared" si="22"/>
        <v>0.1367193453741808</v>
      </c>
      <c r="I44" s="10">
        <f t="shared" si="22"/>
        <v>0.1356016295788244</v>
      </c>
      <c r="J44" s="10">
        <f t="shared" si="22"/>
        <v>0.13470684833782115</v>
      </c>
      <c r="K44" s="10">
        <f t="shared" si="22"/>
        <v>0.1340193785916499</v>
      </c>
      <c r="L44" s="10">
        <f t="shared" si="22"/>
        <v>0.13350626527686046</v>
      </c>
      <c r="M44" s="10">
        <f aca="true" t="shared" si="23" ref="M44:Y44">M33/SUM(M$33:M$41)</f>
        <v>0.13313116545490628</v>
      </c>
      <c r="N44" s="10">
        <f t="shared" si="23"/>
        <v>0.1328609999750057</v>
      </c>
      <c r="O44" s="10">
        <f t="shared" si="23"/>
        <v>0.13266842610095558</v>
      </c>
      <c r="P44" s="10">
        <f t="shared" si="23"/>
        <v>0.13253213547329026</v>
      </c>
      <c r="Q44" s="10">
        <f t="shared" si="23"/>
        <v>0.1324361400080713</v>
      </c>
      <c r="R44" s="10">
        <f t="shared" si="23"/>
        <v>0.1323687394681681</v>
      </c>
      <c r="S44" s="10">
        <f t="shared" si="23"/>
        <v>0.13232151208329443</v>
      </c>
      <c r="T44" s="10">
        <f t="shared" si="23"/>
        <v>0.13228846194698965</v>
      </c>
      <c r="U44" s="10">
        <f t="shared" si="23"/>
        <v>0.1322653508549999</v>
      </c>
      <c r="V44" s="10">
        <f t="shared" si="23"/>
        <v>0.1322491969700088</v>
      </c>
      <c r="W44" s="10">
        <f t="shared" si="23"/>
        <v>0.132237908592944</v>
      </c>
      <c r="X44" s="10">
        <f t="shared" si="23"/>
        <v>0.13223002112507581</v>
      </c>
      <c r="Y44" s="10">
        <f t="shared" si="23"/>
        <v>0.1322245101801483</v>
      </c>
      <c r="Z44" s="10">
        <f aca="true" t="shared" si="24" ref="Z44:AA52">Z33/SUM(Z$33:Z$41)</f>
        <v>0.13222065971325717</v>
      </c>
      <c r="AA44" s="10">
        <f t="shared" si="24"/>
        <v>0.13221796937187236</v>
      </c>
    </row>
    <row r="45" spans="1:27" ht="12.75">
      <c r="A45" s="7" t="s">
        <v>7</v>
      </c>
      <c r="B45" s="10">
        <f aca="true" t="shared" si="25" ref="B45:L52">B34/SUM(B$33:B$41)</f>
        <v>0.1111111111111111</v>
      </c>
      <c r="C45" s="10">
        <f t="shared" si="25"/>
        <v>0.12962962962962962</v>
      </c>
      <c r="D45" s="10">
        <f t="shared" si="25"/>
        <v>0.19444444444444442</v>
      </c>
      <c r="E45" s="10">
        <f t="shared" si="25"/>
        <v>0.2181069958847736</v>
      </c>
      <c r="F45" s="10">
        <f t="shared" si="25"/>
        <v>0.23319615912208502</v>
      </c>
      <c r="G45" s="10">
        <f t="shared" si="25"/>
        <v>0.24224108367626881</v>
      </c>
      <c r="H45" s="10">
        <f t="shared" si="25"/>
        <v>0.2480852766346593</v>
      </c>
      <c r="I45" s="10">
        <f t="shared" si="25"/>
        <v>0.25200839556978105</v>
      </c>
      <c r="J45" s="10">
        <f t="shared" si="25"/>
        <v>0.254713709694491</v>
      </c>
      <c r="K45" s="10">
        <f t="shared" si="25"/>
        <v>0.25660466219439215</v>
      </c>
      <c r="L45" s="10">
        <f t="shared" si="25"/>
        <v>0.25793472811422147</v>
      </c>
      <c r="M45" s="10">
        <f aca="true" t="shared" si="26" ref="M45:Y45">M34/SUM(M$33:M$41)</f>
        <v>0.2588721903949395</v>
      </c>
      <c r="N45" s="10">
        <f t="shared" si="26"/>
        <v>0.25953285431699163</v>
      </c>
      <c r="O45" s="10">
        <f t="shared" si="26"/>
        <v>0.25999793679978767</v>
      </c>
      <c r="P45" s="10">
        <f t="shared" si="26"/>
        <v>0.2603248768348293</v>
      </c>
      <c r="Q45" s="10">
        <f t="shared" si="26"/>
        <v>0.26055439049903956</v>
      </c>
      <c r="R45" s="10">
        <f t="shared" si="26"/>
        <v>0.26071531807648385</v>
      </c>
      <c r="S45" s="10">
        <f t="shared" si="26"/>
        <v>0.2608280464941027</v>
      </c>
      <c r="T45" s="10">
        <f t="shared" si="26"/>
        <v>0.2609069532444095</v>
      </c>
      <c r="U45" s="10">
        <f t="shared" si="26"/>
        <v>0.260962155463785</v>
      </c>
      <c r="V45" s="10">
        <f t="shared" si="26"/>
        <v>0.26100075910338</v>
      </c>
      <c r="W45" s="10">
        <f t="shared" si="26"/>
        <v>0.26102774776565585</v>
      </c>
      <c r="X45" s="10">
        <f t="shared" si="26"/>
        <v>0.26104661266023155</v>
      </c>
      <c r="Y45" s="10">
        <f t="shared" si="26"/>
        <v>0.26105979750176944</v>
      </c>
      <c r="Z45" s="10">
        <f t="shared" si="24"/>
        <v>0.26106901179723413</v>
      </c>
      <c r="AA45" s="10">
        <f t="shared" si="24"/>
        <v>0.26107545095392</v>
      </c>
    </row>
    <row r="46" spans="1:27" ht="12.75">
      <c r="A46" s="7" t="s">
        <v>8</v>
      </c>
      <c r="B46" s="10">
        <f t="shared" si="25"/>
        <v>0.1111111111111111</v>
      </c>
      <c r="C46" s="10">
        <f t="shared" si="25"/>
        <v>0.05555555555555555</v>
      </c>
      <c r="D46" s="10">
        <f t="shared" si="25"/>
        <v>0.04320987654320987</v>
      </c>
      <c r="E46" s="10">
        <f t="shared" si="25"/>
        <v>0.044238683127572016</v>
      </c>
      <c r="F46" s="10">
        <f t="shared" si="25"/>
        <v>0.04466735253772291</v>
      </c>
      <c r="G46" s="10">
        <f t="shared" si="25"/>
        <v>0.044352994970278926</v>
      </c>
      <c r="H46" s="10">
        <f t="shared" si="25"/>
        <v>0.04384811766499009</v>
      </c>
      <c r="I46" s="10">
        <f t="shared" si="25"/>
        <v>0.04335633859167811</v>
      </c>
      <c r="J46" s="10">
        <f t="shared" si="25"/>
        <v>0.04294209046723908</v>
      </c>
      <c r="K46" s="10">
        <f t="shared" si="25"/>
        <v>0.042616641299316395</v>
      </c>
      <c r="L46" s="10">
        <f t="shared" si="25"/>
        <v>0.04237092265710117</v>
      </c>
      <c r="M46" s="10">
        <f aca="true" t="shared" si="27" ref="M46:Y46">M35/SUM(M$33:M$41)</f>
        <v>0.04219003854810162</v>
      </c>
      <c r="N46" s="10">
        <f t="shared" si="27"/>
        <v>0.042059148107064875</v>
      </c>
      <c r="O46" s="10">
        <f t="shared" si="27"/>
        <v>0.04196555179615826</v>
      </c>
      <c r="P46" s="10">
        <f t="shared" si="27"/>
        <v>0.041899168264093435</v>
      </c>
      <c r="Q46" s="10">
        <f t="shared" si="27"/>
        <v>0.041852345421429904</v>
      </c>
      <c r="R46" s="10">
        <f t="shared" si="27"/>
        <v>0.041819440545043315</v>
      </c>
      <c r="S46" s="10">
        <f t="shared" si="27"/>
        <v>0.0417963714702276</v>
      </c>
      <c r="T46" s="10">
        <f t="shared" si="27"/>
        <v>0.04178022229183067</v>
      </c>
      <c r="U46" s="10">
        <f t="shared" si="27"/>
        <v>0.041768927558222445</v>
      </c>
      <c r="V46" s="10">
        <f t="shared" si="27"/>
        <v>0.04176103218896421</v>
      </c>
      <c r="W46" s="10">
        <f t="shared" si="27"/>
        <v>0.041755514664609174</v>
      </c>
      <c r="X46" s="10">
        <f t="shared" si="27"/>
        <v>0.04175165939253562</v>
      </c>
      <c r="Y46" s="10">
        <f t="shared" si="27"/>
        <v>0.04174896573896469</v>
      </c>
      <c r="Z46" s="10">
        <f t="shared" si="24"/>
        <v>0.041747083717750925</v>
      </c>
      <c r="AA46" s="10">
        <f t="shared" si="24"/>
        <v>0.041745768755721294</v>
      </c>
    </row>
    <row r="47" spans="1:27" ht="12.75">
      <c r="A47" s="7" t="s">
        <v>9</v>
      </c>
      <c r="B47" s="10">
        <f t="shared" si="25"/>
        <v>0.1111111111111111</v>
      </c>
      <c r="C47" s="10">
        <f t="shared" si="25"/>
        <v>0.09259259259259259</v>
      </c>
      <c r="D47" s="10">
        <f t="shared" si="25"/>
        <v>0.08024691358024691</v>
      </c>
      <c r="E47" s="10">
        <f t="shared" si="25"/>
        <v>0.08436213991769548</v>
      </c>
      <c r="F47" s="10">
        <f t="shared" si="25"/>
        <v>0.08221879286694102</v>
      </c>
      <c r="G47" s="10">
        <f t="shared" si="25"/>
        <v>0.08073273891175126</v>
      </c>
      <c r="H47" s="10">
        <f t="shared" si="25"/>
        <v>0.07957056851089772</v>
      </c>
      <c r="I47" s="10">
        <f t="shared" si="25"/>
        <v>0.07869457463293199</v>
      </c>
      <c r="J47" s="10">
        <f t="shared" si="25"/>
        <v>0.07805090899083814</v>
      </c>
      <c r="K47" s="10">
        <f t="shared" si="25"/>
        <v>0.07758951605164074</v>
      </c>
      <c r="L47" s="10">
        <f t="shared" si="25"/>
        <v>0.07726304335464802</v>
      </c>
      <c r="M47" s="10">
        <f aca="true" t="shared" si="28" ref="M47:Y47">M36/SUM(M$33:M$41)</f>
        <v>0.07703368463938143</v>
      </c>
      <c r="N47" s="10">
        <f t="shared" si="28"/>
        <v>0.07687316269487894</v>
      </c>
      <c r="O47" s="10">
        <f t="shared" si="28"/>
        <v>0.07676103168744675</v>
      </c>
      <c r="P47" s="10">
        <f t="shared" si="28"/>
        <v>0.07668276879119572</v>
      </c>
      <c r="Q47" s="10">
        <f t="shared" si="28"/>
        <v>0.07662815784075873</v>
      </c>
      <c r="R47" s="10">
        <f t="shared" si="28"/>
        <v>0.07659004880815412</v>
      </c>
      <c r="S47" s="10">
        <f t="shared" si="28"/>
        <v>0.076563450197462</v>
      </c>
      <c r="T47" s="10">
        <f t="shared" si="28"/>
        <v>0.07654488111051433</v>
      </c>
      <c r="U47" s="10">
        <f t="shared" si="28"/>
        <v>0.07653191472056291</v>
      </c>
      <c r="V47" s="10">
        <f t="shared" si="28"/>
        <v>0.07652285882868201</v>
      </c>
      <c r="W47" s="10">
        <f t="shared" si="28"/>
        <v>0.0765165330976605</v>
      </c>
      <c r="X47" s="10">
        <f t="shared" si="28"/>
        <v>0.07651211391617675</v>
      </c>
      <c r="Y47" s="10">
        <f t="shared" si="28"/>
        <v>0.07650902638739258</v>
      </c>
      <c r="Z47" s="10">
        <f t="shared" si="24"/>
        <v>0.07650686910331969</v>
      </c>
      <c r="AA47" s="10">
        <f t="shared" si="24"/>
        <v>0.07650536172439977</v>
      </c>
    </row>
    <row r="48" spans="1:27" ht="12.75">
      <c r="A48" s="7" t="s">
        <v>10</v>
      </c>
      <c r="B48" s="10">
        <f t="shared" si="25"/>
        <v>0.1111111111111111</v>
      </c>
      <c r="C48" s="10">
        <f t="shared" si="25"/>
        <v>0.07407407407407407</v>
      </c>
      <c r="D48" s="10">
        <f t="shared" si="25"/>
        <v>0.08333333333333333</v>
      </c>
      <c r="E48" s="10">
        <f t="shared" si="25"/>
        <v>0.07921810699588476</v>
      </c>
      <c r="F48" s="10">
        <f t="shared" si="25"/>
        <v>0.07647462277091907</v>
      </c>
      <c r="G48" s="10">
        <f t="shared" si="25"/>
        <v>0.07477423411065387</v>
      </c>
      <c r="H48" s="10">
        <f t="shared" si="25"/>
        <v>0.07395499923792104</v>
      </c>
      <c r="I48" s="10">
        <f t="shared" si="25"/>
        <v>0.07365572448305646</v>
      </c>
      <c r="J48" s="10">
        <f t="shared" si="25"/>
        <v>0.07362403734610239</v>
      </c>
      <c r="K48" s="10">
        <f t="shared" si="25"/>
        <v>0.07370553745618046</v>
      </c>
      <c r="L48" s="10">
        <f t="shared" si="25"/>
        <v>0.07381945238276684</v>
      </c>
      <c r="M48" s="10">
        <f aca="true" t="shared" si="29" ref="M48:Y48">M37/SUM(M$33:M$41)</f>
        <v>0.07392899173789204</v>
      </c>
      <c r="N48" s="10">
        <f t="shared" si="29"/>
        <v>0.07402071917584688</v>
      </c>
      <c r="O48" s="10">
        <f t="shared" si="29"/>
        <v>0.07409227965758014</v>
      </c>
      <c r="P48" s="10">
        <f t="shared" si="29"/>
        <v>0.0741458466723216</v>
      </c>
      <c r="Q48" s="10">
        <f t="shared" si="29"/>
        <v>0.07418492890813783</v>
      </c>
      <c r="R48" s="10">
        <f t="shared" si="29"/>
        <v>0.07421298017256778</v>
      </c>
      <c r="S48" s="10">
        <f t="shared" si="29"/>
        <v>0.07423290324049445</v>
      </c>
      <c r="T48" s="10">
        <f t="shared" si="29"/>
        <v>0.07424695856129591</v>
      </c>
      <c r="U48" s="10">
        <f t="shared" si="29"/>
        <v>0.07425683250519444</v>
      </c>
      <c r="V48" s="10">
        <f t="shared" si="29"/>
        <v>0.07426375108964532</v>
      </c>
      <c r="W48" s="10">
        <f t="shared" si="29"/>
        <v>0.07426859149080041</v>
      </c>
      <c r="X48" s="10">
        <f t="shared" si="29"/>
        <v>0.074271975062159</v>
      </c>
      <c r="Y48" s="10">
        <f t="shared" si="29"/>
        <v>0.07427433923553897</v>
      </c>
      <c r="Z48" s="10">
        <f t="shared" si="24"/>
        <v>0.07427599081684735</v>
      </c>
      <c r="AA48" s="10">
        <f t="shared" si="24"/>
        <v>0.07427714452769564</v>
      </c>
    </row>
    <row r="49" spans="1:27" ht="12.75">
      <c r="A49" s="7" t="s">
        <v>11</v>
      </c>
      <c r="B49" s="10">
        <f t="shared" si="25"/>
        <v>0.1111111111111111</v>
      </c>
      <c r="C49" s="10">
        <f t="shared" si="25"/>
        <v>0.05555555555555555</v>
      </c>
      <c r="D49" s="10">
        <f t="shared" si="25"/>
        <v>0.030864197530864196</v>
      </c>
      <c r="E49" s="10">
        <f t="shared" si="25"/>
        <v>0.023148148148148147</v>
      </c>
      <c r="F49" s="10">
        <f t="shared" si="25"/>
        <v>0.018518518518518517</v>
      </c>
      <c r="G49" s="10">
        <f t="shared" si="25"/>
        <v>0.01657521719250114</v>
      </c>
      <c r="H49" s="10">
        <f t="shared" si="25"/>
        <v>0.015829808718183205</v>
      </c>
      <c r="I49" s="10">
        <f t="shared" si="25"/>
        <v>0.015552761266067168</v>
      </c>
      <c r="J49" s="10">
        <f t="shared" si="25"/>
        <v>0.015445990829649954</v>
      </c>
      <c r="K49" s="10">
        <f t="shared" si="25"/>
        <v>0.015400334450343499</v>
      </c>
      <c r="L49" s="10">
        <f t="shared" si="25"/>
        <v>0.015376648113337133</v>
      </c>
      <c r="M49" s="10">
        <f aca="true" t="shared" si="30" ref="M49:Y49">M38/SUM(M$33:M$41)</f>
        <v>0.01536145504627983</v>
      </c>
      <c r="N49" s="10">
        <f t="shared" si="30"/>
        <v>0.015350287033322682</v>
      </c>
      <c r="O49" s="10">
        <f t="shared" si="30"/>
        <v>0.015341657595690473</v>
      </c>
      <c r="P49" s="10">
        <f t="shared" si="30"/>
        <v>0.015334974424662588</v>
      </c>
      <c r="Q49" s="10">
        <f t="shared" si="30"/>
        <v>0.015329876919612536</v>
      </c>
      <c r="R49" s="10">
        <f t="shared" si="30"/>
        <v>0.015326061268437484</v>
      </c>
      <c r="S49" s="10">
        <f t="shared" si="30"/>
        <v>0.015323253726291742</v>
      </c>
      <c r="T49" s="10">
        <f t="shared" si="30"/>
        <v>0.015321216793103512</v>
      </c>
      <c r="U49" s="10">
        <f t="shared" si="30"/>
        <v>0.015319754983611858</v>
      </c>
      <c r="V49" s="10">
        <f t="shared" si="30"/>
        <v>0.015318714445826293</v>
      </c>
      <c r="W49" s="10">
        <f t="shared" si="30"/>
        <v>0.015317978172121754</v>
      </c>
      <c r="X49" s="10">
        <f t="shared" si="30"/>
        <v>0.015317459396120385</v>
      </c>
      <c r="Y49" s="10">
        <f t="shared" si="30"/>
        <v>0.0153170949448804</v>
      </c>
      <c r="Z49" s="10">
        <f t="shared" si="24"/>
        <v>0.015316839422984294</v>
      </c>
      <c r="AA49" s="10">
        <f t="shared" si="24"/>
        <v>0.015316660511009805</v>
      </c>
    </row>
    <row r="50" spans="1:27" ht="12.75">
      <c r="A50" s="7" t="s">
        <v>12</v>
      </c>
      <c r="B50" s="10">
        <f t="shared" si="25"/>
        <v>0.1111111111111111</v>
      </c>
      <c r="C50" s="10">
        <f t="shared" si="25"/>
        <v>0.12962962962962965</v>
      </c>
      <c r="D50" s="10">
        <f t="shared" si="25"/>
        <v>0.12345679012345678</v>
      </c>
      <c r="E50" s="10">
        <f t="shared" si="25"/>
        <v>0.12551440329218105</v>
      </c>
      <c r="F50" s="10">
        <f t="shared" si="25"/>
        <v>0.12405692729766805</v>
      </c>
      <c r="G50" s="10">
        <f t="shared" si="25"/>
        <v>0.12208504801097396</v>
      </c>
      <c r="H50" s="10">
        <f t="shared" si="25"/>
        <v>0.12026558451455571</v>
      </c>
      <c r="I50" s="10">
        <f t="shared" si="25"/>
        <v>0.11878310280445059</v>
      </c>
      <c r="J50" s="10">
        <f t="shared" si="25"/>
        <v>0.11764527659232167</v>
      </c>
      <c r="K50" s="10">
        <f t="shared" si="25"/>
        <v>0.1168046082490813</v>
      </c>
      <c r="L50" s="10">
        <f t="shared" si="25"/>
        <v>0.11619791277100845</v>
      </c>
      <c r="M50" s="10">
        <f aca="true" t="shared" si="31" ref="M50:Y50">M39/SUM(M$33:M$41)</f>
        <v>0.11576632222971758</v>
      </c>
      <c r="N50" s="10">
        <f t="shared" si="31"/>
        <v>0.11546193677145146</v>
      </c>
      <c r="O50" s="10">
        <f t="shared" si="31"/>
        <v>0.11524834394459725</v>
      </c>
      <c r="P50" s="10">
        <f t="shared" si="31"/>
        <v>0.11509888343939481</v>
      </c>
      <c r="Q50" s="10">
        <f t="shared" si="31"/>
        <v>0.11499445232055702</v>
      </c>
      <c r="R50" s="10">
        <f t="shared" si="31"/>
        <v>0.11492153291500645</v>
      </c>
      <c r="S50" s="10">
        <f t="shared" si="31"/>
        <v>0.11487062783579749</v>
      </c>
      <c r="T50" s="10">
        <f t="shared" si="31"/>
        <v>0.11483509038911349</v>
      </c>
      <c r="U50" s="10">
        <f t="shared" si="31"/>
        <v>0.11481027818360075</v>
      </c>
      <c r="V50" s="10">
        <f t="shared" si="31"/>
        <v>0.11479295155654892</v>
      </c>
      <c r="W50" s="10">
        <f t="shared" si="31"/>
        <v>0.11478085028317679</v>
      </c>
      <c r="X50" s="10">
        <f t="shared" si="31"/>
        <v>0.11477239734390238</v>
      </c>
      <c r="Y50" s="10">
        <f t="shared" si="31"/>
        <v>0.11476649216869336</v>
      </c>
      <c r="Z50" s="10">
        <f t="shared" si="24"/>
        <v>0.11476236649288415</v>
      </c>
      <c r="AA50" s="10">
        <f t="shared" si="24"/>
        <v>0.11475948388869446</v>
      </c>
    </row>
    <row r="51" spans="1:27" ht="12.75">
      <c r="A51" s="7" t="s">
        <v>13</v>
      </c>
      <c r="B51" s="10">
        <f t="shared" si="25"/>
        <v>0.1111111111111111</v>
      </c>
      <c r="C51" s="10">
        <f t="shared" si="25"/>
        <v>0.2777777777777778</v>
      </c>
      <c r="D51" s="10">
        <f t="shared" si="25"/>
        <v>0.2253086419753086</v>
      </c>
      <c r="E51" s="10">
        <f t="shared" si="25"/>
        <v>0.22119341563786007</v>
      </c>
      <c r="F51" s="10">
        <f t="shared" si="25"/>
        <v>0.21922153635116598</v>
      </c>
      <c r="G51" s="10">
        <f t="shared" si="25"/>
        <v>0.21940729309556467</v>
      </c>
      <c r="H51" s="10">
        <f t="shared" si="25"/>
        <v>0.22006934918457546</v>
      </c>
      <c r="I51" s="10">
        <f t="shared" si="25"/>
        <v>0.22077705062744502</v>
      </c>
      <c r="J51" s="10">
        <f t="shared" si="25"/>
        <v>0.2213611126987756</v>
      </c>
      <c r="K51" s="10">
        <f t="shared" si="25"/>
        <v>0.22180010192805974</v>
      </c>
      <c r="L51" s="10">
        <f t="shared" si="25"/>
        <v>0.22211559327905164</v>
      </c>
      <c r="M51" s="10">
        <f aca="true" t="shared" si="32" ref="M51:Y51">M40/SUM(M$33:M$41)</f>
        <v>0.22233733984140525</v>
      </c>
      <c r="N51" s="10">
        <f t="shared" si="32"/>
        <v>0.22249152041794015</v>
      </c>
      <c r="O51" s="10">
        <f t="shared" si="32"/>
        <v>0.22259824106118922</v>
      </c>
      <c r="P51" s="10">
        <f t="shared" si="32"/>
        <v>0.22267203343186215</v>
      </c>
      <c r="Q51" s="10">
        <f t="shared" si="32"/>
        <v>0.22272309431099319</v>
      </c>
      <c r="R51" s="10">
        <f t="shared" si="32"/>
        <v>0.22275847892526326</v>
      </c>
      <c r="S51" s="10">
        <f t="shared" si="32"/>
        <v>0.222783041646292</v>
      </c>
      <c r="T51" s="10">
        <f t="shared" si="32"/>
        <v>0.2228001193472789</v>
      </c>
      <c r="U51" s="10">
        <f t="shared" si="32"/>
        <v>0.22281200902228865</v>
      </c>
      <c r="V51" s="10">
        <f t="shared" si="32"/>
        <v>0.22282029567586645</v>
      </c>
      <c r="W51" s="10">
        <f t="shared" si="32"/>
        <v>0.2228260759005527</v>
      </c>
      <c r="X51" s="10">
        <f t="shared" si="32"/>
        <v>0.22283011022675694</v>
      </c>
      <c r="Y51" s="10">
        <f t="shared" si="32"/>
        <v>0.22283292719446718</v>
      </c>
      <c r="Z51" s="10">
        <f t="shared" si="24"/>
        <v>0.2228348947156319</v>
      </c>
      <c r="AA51" s="10">
        <f t="shared" si="24"/>
        <v>0.2228362692048158</v>
      </c>
    </row>
    <row r="52" spans="1:27" ht="12.75">
      <c r="A52" s="7" t="s">
        <v>14</v>
      </c>
      <c r="B52" s="10">
        <f t="shared" si="25"/>
        <v>0.1111111111111111</v>
      </c>
      <c r="C52" s="10">
        <f t="shared" si="25"/>
        <v>0.07407407407407407</v>
      </c>
      <c r="D52" s="10">
        <f t="shared" si="25"/>
        <v>0.07716049382716048</v>
      </c>
      <c r="E52" s="10">
        <f t="shared" si="25"/>
        <v>0.06481481481481481</v>
      </c>
      <c r="F52" s="10">
        <f t="shared" si="25"/>
        <v>0.062414266117969824</v>
      </c>
      <c r="G52" s="10">
        <f t="shared" si="25"/>
        <v>0.061828417924096934</v>
      </c>
      <c r="H52" s="10">
        <f t="shared" si="25"/>
        <v>0.06165695016003657</v>
      </c>
      <c r="I52" s="10">
        <f t="shared" si="25"/>
        <v>0.06157042244576539</v>
      </c>
      <c r="J52" s="10">
        <f t="shared" si="25"/>
        <v>0.061510025042761096</v>
      </c>
      <c r="K52" s="10">
        <f t="shared" si="25"/>
        <v>0.0614592197793358</v>
      </c>
      <c r="L52" s="10">
        <f t="shared" si="25"/>
        <v>0.06141543405100472</v>
      </c>
      <c r="M52" s="10">
        <f aca="true" t="shared" si="33" ref="M52:Y52">M41/SUM(M$33:M$41)</f>
        <v>0.06137881210737646</v>
      </c>
      <c r="N52" s="10">
        <f t="shared" si="33"/>
        <v>0.06134937150749747</v>
      </c>
      <c r="O52" s="10">
        <f t="shared" si="33"/>
        <v>0.06132653135659458</v>
      </c>
      <c r="P52" s="10">
        <f t="shared" si="33"/>
        <v>0.061309312668350054</v>
      </c>
      <c r="Q52" s="10">
        <f t="shared" si="33"/>
        <v>0.06129661377139983</v>
      </c>
      <c r="R52" s="10">
        <f t="shared" si="33"/>
        <v>0.06128739982087547</v>
      </c>
      <c r="S52" s="10">
        <f t="shared" si="33"/>
        <v>0.06128079330603757</v>
      </c>
      <c r="T52" s="10">
        <f t="shared" si="33"/>
        <v>0.061276096315464136</v>
      </c>
      <c r="U52" s="10">
        <f t="shared" si="33"/>
        <v>0.06127277670773406</v>
      </c>
      <c r="V52" s="10">
        <f t="shared" si="33"/>
        <v>0.06127044014107793</v>
      </c>
      <c r="W52" s="10">
        <f t="shared" si="33"/>
        <v>0.06126880003247879</v>
      </c>
      <c r="X52" s="10">
        <f t="shared" si="33"/>
        <v>0.06126765087704165</v>
      </c>
      <c r="Y52" s="10">
        <f t="shared" si="33"/>
        <v>0.061266846648144954</v>
      </c>
      <c r="Z52" s="10">
        <f t="shared" si="24"/>
        <v>0.061266284220090256</v>
      </c>
      <c r="AA52" s="10">
        <f t="shared" si="24"/>
        <v>0.06126589106187066</v>
      </c>
    </row>
    <row r="53" ht="12.75">
      <c r="B53" s="6"/>
    </row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Lee</dc:creator>
  <cp:keywords/>
  <dc:description/>
  <cp:lastModifiedBy>inetguest</cp:lastModifiedBy>
  <dcterms:created xsi:type="dcterms:W3CDTF">2007-06-29T01:17:41Z</dcterms:created>
  <dcterms:modified xsi:type="dcterms:W3CDTF">2007-07-18T14:32:14Z</dcterms:modified>
  <cp:category/>
  <cp:version/>
  <cp:contentType/>
  <cp:contentStatus/>
</cp:coreProperties>
</file>