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sohum\public_html\ma330\files\"/>
    </mc:Choice>
  </mc:AlternateContent>
  <bookViews>
    <workbookView xWindow="0" yWindow="0" windowWidth="28800" windowHeight="11760" tabRatio="788"/>
  </bookViews>
  <sheets>
    <sheet name="Calendar" sheetId="14" r:id="rId1"/>
  </sheets>
  <definedNames>
    <definedName name="Calendar10Month">Calendar!$C$125</definedName>
    <definedName name="Calendar10MonthOption">MATCH(Calendar10Month,Months,0)</definedName>
    <definedName name="Calendar10Year">Calendar!$B$125</definedName>
    <definedName name="Calendar11Month">Calendar!$C$139</definedName>
    <definedName name="Calendar11MonthOption">MATCH(Calendar11Month,Months,0)</definedName>
    <definedName name="Calendar11Year">Calendar!$B$139</definedName>
    <definedName name="Calendar12Month">Calendar!#REF!</definedName>
    <definedName name="Calendar12MonthOption">MATCH(Calendar12Month,Months,0)</definedName>
    <definedName name="Calendar12Year">Calendar!#REF!</definedName>
    <definedName name="Calendar1Month">Calendar!$C$1</definedName>
    <definedName name="Calendar1MonthOption">MATCH(Calendar1Month,Months,0)</definedName>
    <definedName name="Calendar1Year">Calendar!$B$1</definedName>
    <definedName name="Calendar2Month">Calendar!$C$15</definedName>
    <definedName name="Calendar2MonthOption">MATCH(Calendar2Month,Months,0)</definedName>
    <definedName name="Calendar2Year">Calendar!$B$15</definedName>
    <definedName name="Calendar3Month">Calendar!$C$29</definedName>
    <definedName name="Calendar3MonthOption">MATCH(Calendar3Month,Months,0)</definedName>
    <definedName name="Calendar3Year">Calendar!$B$29</definedName>
    <definedName name="Calendar4Month">Calendar!$C$43</definedName>
    <definedName name="Calendar4MonthOption">MATCH(Calendar4Month,Months,0)</definedName>
    <definedName name="Calendar4Year">Calendar!$B$43</definedName>
    <definedName name="Calendar5Month">Calendar!$C$57</definedName>
    <definedName name="Calendar5MonthOption">MATCH(Calendar5Month,Months,0)</definedName>
    <definedName name="Calendar5Year">Calendar!$B$57</definedName>
    <definedName name="Calendar6Month">Calendar!#REF!</definedName>
    <definedName name="Calendar6MonthOption">MATCH(Calendar6Month,Months,0)</definedName>
    <definedName name="Calendar6Year">Calendar!#REF!</definedName>
    <definedName name="Calendar7Month">Calendar!$C$83</definedName>
    <definedName name="Calendar7MonthOption">MATCH(Calendar7Month,Months,0)</definedName>
    <definedName name="Calendar7Year">Calendar!$B$83</definedName>
    <definedName name="Calendar8Month">Calendar!$C$97</definedName>
    <definedName name="Calendar8MonthOption">MATCH(Calendar8Month,Months,0)</definedName>
    <definedName name="Calendar8Year">Calendar!$B$97</definedName>
    <definedName name="Calendar9Month">Calendar!$C$111</definedName>
    <definedName name="Calendar9MonthOption">MATCH(Calendar9Month,Months,0)</definedName>
    <definedName name="Calendar9Year">Calendar!$B$111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Calendar!$B$1:$I$161</definedName>
    <definedName name="WeekdayOption">MATCH(WeekStart,Weekdays,0)+10</definedName>
    <definedName name="Weekdays">{"Monday","Tuesday","Wednesday","Thursday","Friday","Saturday","Sunday"}</definedName>
    <definedName name="WeekStart">Calendar!$B$2</definedName>
    <definedName name="WeekStartValue">IF(WeekStart="Monday",2,1)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s="1" a="1"/>
  <c r="G35" i="14" l="1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5" i="14"/>
  <c r="C57" i="14"/>
  <c r="B55" i="14"/>
  <c r="H53" i="14" l="1"/>
  <c r="E51" i="14"/>
  <c r="C45" i="14"/>
  <c r="C44" i="14" s="1"/>
  <c r="G47" i="14"/>
  <c r="F47" i="14"/>
  <c r="H47" i="14"/>
  <c r="G49" i="14"/>
  <c r="D47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67" i="14" l="1"/>
  <c r="D63" i="14"/>
  <c r="C61" i="14"/>
  <c r="H61" i="14"/>
  <c r="B61" i="14"/>
  <c r="F63" i="14"/>
  <c r="G61" i="14"/>
  <c r="F61" i="14"/>
  <c r="D61" i="14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</calcChain>
</file>

<file path=xl/sharedStrings.xml><?xml version="1.0" encoding="utf-8"?>
<sst xmlns="http://schemas.openxmlformats.org/spreadsheetml/2006/main" count="15" uniqueCount="11">
  <si>
    <t>Notes:</t>
  </si>
  <si>
    <t>MONDAY</t>
  </si>
  <si>
    <t>August</t>
  </si>
  <si>
    <t>Classes Start</t>
  </si>
  <si>
    <t>Labor Day</t>
  </si>
  <si>
    <t>Last day for midterm grades</t>
  </si>
  <si>
    <t>Midterm</t>
  </si>
  <si>
    <t>Thanks …</t>
  </si>
  <si>
    <t>giving</t>
  </si>
  <si>
    <t>Last day of classes</t>
  </si>
  <si>
    <t>8:00 AM                 Ma 330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</si>
</sst>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14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13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4" fontId="9" fillId="0" borderId="9" applyFill="0" applyProtection="0">
      <alignment horizontal="left" vertical="center" wrapText="1" indent="1"/>
    </xf>
    <xf numFmtId="164" fontId="12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164" fontId="9" fillId="0" borderId="9" xfId="5" applyFill="1">
      <alignment horizontal="left" vertical="center" wrapText="1" indent="1"/>
    </xf>
    <xf numFmtId="164" fontId="9" fillId="0" borderId="4" xfId="5" applyFill="1" applyBorder="1">
      <alignment horizontal="left" vertical="center" wrapText="1" indent="1"/>
    </xf>
    <xf numFmtId="0" fontId="7" fillId="0" borderId="0" xfId="2">
      <alignment horizontal="left" indent="3"/>
    </xf>
    <xf numFmtId="0" fontId="10" fillId="7" borderId="3" xfId="10" applyAlignment="1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8" borderId="6" xfId="6" applyNumberFormat="1" applyFill="1">
      <alignment horizontal="left" vertical="top" wrapText="1" indent="1"/>
    </xf>
    <xf numFmtId="0" fontId="12" fillId="9" borderId="6" xfId="6" applyNumberFormat="1" applyFill="1">
      <alignment horizontal="left" vertical="top" wrapText="1" indent="1"/>
    </xf>
    <xf numFmtId="18" fontId="12" fillId="10" borderId="6" xfId="6" applyNumberFormat="1" applyFill="1">
      <alignment horizontal="left" vertical="top" wrapText="1" indent="1"/>
    </xf>
    <xf numFmtId="0" fontId="1" fillId="0" borderId="0" xfId="7" applyNumberFormat="1">
      <alignment horizontal="left" vertical="top" wrapText="1" indent="1"/>
    </xf>
    <xf numFmtId="164" fontId="0" fillId="0" borderId="8" xfId="8" applyFont="1" applyBorder="1">
      <alignment horizontal="left" vertical="center" wrapText="1" indent="1"/>
    </xf>
    <xf numFmtId="164" fontId="11" fillId="0" borderId="8" xfId="8" applyBorder="1">
      <alignment horizontal="left" vertical="center" wrapText="1" indent="1"/>
    </xf>
    <xf numFmtId="0" fontId="11" fillId="0" borderId="8" xfId="8" applyNumberFormat="1">
      <alignment horizontal="left" vertical="center" wrapText="1" indent="1"/>
    </xf>
    <xf numFmtId="164" fontId="11" fillId="0" borderId="8" xfId="8">
      <alignment horizontal="left" vertical="center" wrapText="1" indent="1"/>
    </xf>
  </cellXfs>
  <cellStyles count="13">
    <cellStyle name="40% - Accent1" xfId="1" builtinId="31" customBuiltin="1"/>
    <cellStyle name="Accent1" xfId="3" builtinId="29" customBuiltin="1"/>
    <cellStyle name="Accent5" xfId="4" builtinId="45" customBuiltin="1"/>
    <cellStyle name="Day" xfId="5"/>
    <cellStyle name="Day Detail" xfId="6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s" xfId="7"/>
    <cellStyle name="Notes Header" xfId="8"/>
    <cellStyle name="Title" xfId="9" builtinId="15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autoPageBreaks="0" fitToPage="1"/>
  </sheetPr>
  <dimension ref="A1:H161"/>
  <sheetViews>
    <sheetView showGridLines="0" tabSelected="1" topLeftCell="A25" zoomScaleNormal="100" workbookViewId="0">
      <selection activeCell="F64" sqref="F64"/>
    </sheetView>
  </sheetViews>
  <sheetFormatPr defaultColWidth="8.77734375" defaultRowHeight="14.4" x14ac:dyDescent="0.3"/>
  <cols>
    <col min="1" max="1" width="2" customWidth="1"/>
    <col min="2" max="2" width="18.21875" customWidth="1"/>
    <col min="3" max="8" width="17.6640625" customWidth="1"/>
    <col min="9" max="9" width="2.44140625" customWidth="1"/>
    <col min="14" max="14" width="6.77734375" customWidth="1"/>
  </cols>
  <sheetData>
    <row r="1" spans="1:8" ht="54" customHeight="1" x14ac:dyDescent="0.9">
      <c r="A1" s="2"/>
      <c r="B1" s="1">
        <f ca="1">YEAR(TODAY())</f>
        <v>2017</v>
      </c>
      <c r="C1" s="6" t="s">
        <v>2</v>
      </c>
      <c r="D1" s="2"/>
      <c r="E1" s="2"/>
      <c r="F1" s="2"/>
      <c r="G1" s="2"/>
      <c r="H1" s="2"/>
    </row>
    <row r="2" spans="1:8" ht="14.25" customHeight="1" x14ac:dyDescent="0.3">
      <c r="A2" s="3"/>
      <c r="B2" s="7" t="s">
        <v>1</v>
      </c>
      <c r="C2" s="8" t="str">
        <f ca="1">UPPER(TEXT(C3,"dddd"))</f>
        <v>TUESDAY</v>
      </c>
      <c r="D2" s="7" t="str">
        <f t="shared" ref="D2:H2" ca="1" si="0">UPPER(TEXT(D3,"dddd"))</f>
        <v>WEDNESDAY</v>
      </c>
      <c r="E2" s="8" t="str">
        <f t="shared" ca="1" si="0"/>
        <v>THURSDAY</v>
      </c>
      <c r="F2" s="7" t="str">
        <f t="shared" ca="1" si="0"/>
        <v>FRIDAY</v>
      </c>
      <c r="G2" s="8" t="str">
        <f t="shared" ca="1" si="0"/>
        <v>SATURDAY</v>
      </c>
      <c r="H2" s="7" t="str">
        <f t="shared" ca="1" si="0"/>
        <v>SUNDAY</v>
      </c>
    </row>
    <row r="3" spans="1:8" ht="16.5" customHeight="1" x14ac:dyDescent="0.3">
      <c r="B3" s="4">
        <f t="array" aca="1" ref="B3:H3" ca="1">Days+1+DATE(Calendar1Year,Calendar1MonthOption,1)-WEEKDAY(DATE(Calendar1Year,Calendar1MonthOption,1),WeekdayOption)</f>
        <v>42947</v>
      </c>
      <c r="C3" s="4">
        <f ca="1"/>
        <v>42948</v>
      </c>
      <c r="D3" s="4">
        <f ca="1"/>
        <v>42949</v>
      </c>
      <c r="E3" s="4">
        <f ca="1"/>
        <v>42950</v>
      </c>
      <c r="F3" s="4">
        <f ca="1"/>
        <v>42951</v>
      </c>
      <c r="G3" s="4">
        <f ca="1"/>
        <v>42952</v>
      </c>
      <c r="H3" s="5">
        <f ca="1"/>
        <v>42953</v>
      </c>
    </row>
    <row r="4" spans="1:8" ht="56.25" customHeight="1" x14ac:dyDescent="0.3">
      <c r="B4" s="10"/>
      <c r="C4" s="10"/>
      <c r="D4" s="10"/>
      <c r="E4" s="10"/>
      <c r="F4" s="10"/>
      <c r="G4" s="10"/>
      <c r="H4" s="11"/>
    </row>
    <row r="5" spans="1:8" ht="16.5" customHeight="1" x14ac:dyDescent="0.3">
      <c r="B5" s="4">
        <f t="array" aca="1" ref="B5:H5" ca="1">Days+8+DATE(Calendar1Year,Calendar1MonthOption,1)-WEEKDAY(DATE(Calendar1Year,Calendar1MonthOption,1),WeekdayOption)</f>
        <v>42954</v>
      </c>
      <c r="C5" s="4">
        <f ca="1"/>
        <v>42955</v>
      </c>
      <c r="D5" s="4">
        <f ca="1"/>
        <v>42956</v>
      </c>
      <c r="E5" s="4">
        <f ca="1"/>
        <v>42957</v>
      </c>
      <c r="F5" s="4">
        <f ca="1"/>
        <v>42958</v>
      </c>
      <c r="G5" s="4">
        <f ca="1"/>
        <v>42959</v>
      </c>
      <c r="H5" s="5">
        <f ca="1"/>
        <v>42960</v>
      </c>
    </row>
    <row r="6" spans="1:8" ht="56.25" customHeight="1" x14ac:dyDescent="0.3">
      <c r="B6" s="10"/>
      <c r="C6" s="10"/>
      <c r="D6" s="10"/>
      <c r="E6" s="10"/>
      <c r="F6" s="10"/>
      <c r="G6" s="10"/>
      <c r="H6" s="10"/>
    </row>
    <row r="7" spans="1:8" ht="16.5" customHeight="1" x14ac:dyDescent="0.3">
      <c r="B7" s="4">
        <f t="array" aca="1" ref="B7:H7" ca="1">Days+15+DATE(Calendar1Year,Calendar1MonthOption,1)-WEEKDAY(DATE(Calendar1Year,Calendar1MonthOption,1),WeekdayOption)</f>
        <v>42961</v>
      </c>
      <c r="C7" s="4">
        <f ca="1"/>
        <v>42962</v>
      </c>
      <c r="D7" s="4">
        <f ca="1"/>
        <v>42963</v>
      </c>
      <c r="E7" s="4">
        <f ca="1"/>
        <v>42964</v>
      </c>
      <c r="F7" s="4">
        <f ca="1"/>
        <v>42965</v>
      </c>
      <c r="G7" s="4">
        <f ca="1"/>
        <v>42966</v>
      </c>
      <c r="H7" s="5">
        <f ca="1"/>
        <v>42967</v>
      </c>
    </row>
    <row r="8" spans="1:8" ht="56.25" customHeight="1" x14ac:dyDescent="0.3">
      <c r="B8" s="10"/>
      <c r="C8" s="10"/>
      <c r="D8" s="10"/>
      <c r="E8" s="10"/>
      <c r="F8" s="10"/>
      <c r="G8" s="10"/>
      <c r="H8" s="11"/>
    </row>
    <row r="9" spans="1:8" ht="16.5" customHeight="1" x14ac:dyDescent="0.3">
      <c r="B9" s="4">
        <f t="array" aca="1" ref="B9:H9" ca="1">Days+22+DATE(Calendar1Year,Calendar1MonthOption,1)-WEEKDAY(DATE(Calendar1Year,Calendar1MonthOption,1),WeekdayOption)</f>
        <v>42968</v>
      </c>
      <c r="C9" s="4">
        <f ca="1"/>
        <v>42969</v>
      </c>
      <c r="D9" s="4">
        <f ca="1"/>
        <v>42970</v>
      </c>
      <c r="E9" s="4">
        <f ca="1"/>
        <v>42971</v>
      </c>
      <c r="F9" s="4">
        <f ca="1"/>
        <v>42972</v>
      </c>
      <c r="G9" s="4">
        <f ca="1"/>
        <v>42973</v>
      </c>
      <c r="H9" s="5">
        <f ca="1"/>
        <v>42974</v>
      </c>
    </row>
    <row r="10" spans="1:8" ht="56.25" customHeight="1" x14ac:dyDescent="0.3">
      <c r="B10" s="10"/>
      <c r="C10" s="10"/>
      <c r="D10" s="10" t="s">
        <v>3</v>
      </c>
      <c r="E10" s="10"/>
      <c r="F10" s="10"/>
      <c r="G10" s="10"/>
      <c r="H10" s="11"/>
    </row>
    <row r="11" spans="1:8" ht="16.5" customHeight="1" x14ac:dyDescent="0.3">
      <c r="B11" s="4">
        <f t="array" aca="1" ref="B11:H11" ca="1">Days+29+DATE(Calendar1Year,Calendar1MonthOption,1)-WEEKDAY(DATE(Calendar1Year,Calendar1MonthOption,1),WeekdayOption)</f>
        <v>42975</v>
      </c>
      <c r="C11" s="4">
        <f ca="1"/>
        <v>42976</v>
      </c>
      <c r="D11" s="4">
        <f ca="1"/>
        <v>42977</v>
      </c>
      <c r="E11" s="4">
        <f ca="1"/>
        <v>42978</v>
      </c>
      <c r="F11" s="4">
        <f ca="1"/>
        <v>42979</v>
      </c>
      <c r="G11" s="4">
        <f ca="1"/>
        <v>42980</v>
      </c>
      <c r="H11" s="5">
        <f ca="1"/>
        <v>42981</v>
      </c>
    </row>
    <row r="12" spans="1:8" ht="57" customHeight="1" x14ac:dyDescent="0.3">
      <c r="B12" s="10"/>
      <c r="C12" s="10"/>
      <c r="D12" s="10"/>
      <c r="E12" s="10"/>
      <c r="F12" s="10"/>
      <c r="G12" s="10"/>
      <c r="H12" s="11"/>
    </row>
    <row r="13" spans="1:8" ht="16.5" customHeight="1" x14ac:dyDescent="0.3">
      <c r="B13" s="4">
        <f t="array" aca="1" ref="B13:C13" ca="1">Days+36+DATE(Calendar1Year,Calendar1MonthOption,1)-WEEKDAY(DATE(Calendar1Year,Calendar1MonthOption,1),WeekdayOption)</f>
        <v>42982</v>
      </c>
      <c r="C13" s="4">
        <f ca="1"/>
        <v>42983</v>
      </c>
      <c r="D13" s="19" t="s">
        <v>0</v>
      </c>
      <c r="E13" s="19"/>
      <c r="F13" s="19"/>
      <c r="G13" s="19"/>
      <c r="H13" s="19"/>
    </row>
    <row r="14" spans="1:8" ht="63.75" customHeight="1" x14ac:dyDescent="0.3">
      <c r="B14" s="10"/>
      <c r="C14" s="10"/>
      <c r="D14" s="16"/>
      <c r="E14" s="16"/>
      <c r="F14" s="16"/>
      <c r="G14" s="16"/>
      <c r="H14" s="16"/>
    </row>
    <row r="15" spans="1:8" ht="54" customHeight="1" x14ac:dyDescent="0.9">
      <c r="A15" s="2"/>
      <c r="B15" s="1">
        <f ca="1">YEAR(DATE(Calendar1Year,Calendar1MonthOption+1,1))</f>
        <v>2017</v>
      </c>
      <c r="C15" s="6" t="str">
        <f ca="1">TEXT(DATE(Calendar1Year,Calendar1MonthOption+1,1),"mmmm")</f>
        <v>September</v>
      </c>
      <c r="D15" s="9"/>
      <c r="E15" s="9"/>
      <c r="F15" s="9"/>
      <c r="G15" s="9"/>
      <c r="H15" s="2"/>
    </row>
    <row r="16" spans="1:8" ht="14.25" customHeight="1" x14ac:dyDescent="0.3">
      <c r="A16" s="3"/>
      <c r="B16" s="7" t="str">
        <f ca="1">UPPER(TEXT(B17,"dddd"))</f>
        <v>MONDAY</v>
      </c>
      <c r="C16" s="8" t="str">
        <f t="shared" ref="C16:H16" ca="1" si="1">UPPER(TEXT(C17,"dddd"))</f>
        <v>TUESDAY</v>
      </c>
      <c r="D16" s="7" t="str">
        <f t="shared" ca="1" si="1"/>
        <v>WEDNESDAY</v>
      </c>
      <c r="E16" s="8" t="str">
        <f t="shared" ca="1" si="1"/>
        <v>THURSDAY</v>
      </c>
      <c r="F16" s="7" t="str">
        <f t="shared" ca="1" si="1"/>
        <v>FRIDAY</v>
      </c>
      <c r="G16" s="8" t="str">
        <f t="shared" ca="1" si="1"/>
        <v>SATURDAY</v>
      </c>
      <c r="H16" s="7" t="str">
        <f t="shared" ca="1" si="1"/>
        <v>SUNDAY</v>
      </c>
    </row>
    <row r="17" spans="1:8" ht="16.5" customHeight="1" x14ac:dyDescent="0.3">
      <c r="B17" s="4">
        <f t="array" aca="1" ref="B17:H17" ca="1">Days+1+DATE(Calendar2Year,Calendar2MonthOption,1)-WEEKDAY(DATE(Calendar2Year,Calendar2MonthOption,1),WeekdayOption)</f>
        <v>42975</v>
      </c>
      <c r="C17" s="4">
        <f ca="1"/>
        <v>42976</v>
      </c>
      <c r="D17" s="4">
        <f ca="1"/>
        <v>42977</v>
      </c>
      <c r="E17" s="4">
        <f ca="1"/>
        <v>42978</v>
      </c>
      <c r="F17" s="4">
        <f ca="1"/>
        <v>42979</v>
      </c>
      <c r="G17" s="4">
        <f ca="1"/>
        <v>42980</v>
      </c>
      <c r="H17" s="5">
        <f ca="1"/>
        <v>42981</v>
      </c>
    </row>
    <row r="18" spans="1:8" ht="56.25" customHeight="1" x14ac:dyDescent="0.3">
      <c r="B18" s="10"/>
      <c r="C18" s="10"/>
      <c r="D18" s="10"/>
      <c r="E18" s="10"/>
      <c r="F18" s="10"/>
      <c r="G18" s="10"/>
      <c r="H18" s="11"/>
    </row>
    <row r="19" spans="1:8" ht="16.5" customHeight="1" x14ac:dyDescent="0.3">
      <c r="B19" s="4">
        <f t="array" aca="1" ref="B19:H19" ca="1">Days+8+DATE(Calendar2Year,Calendar2MonthOption,1)-WEEKDAY(DATE(Calendar2Year,Calendar2MonthOption,1),WeekdayOption)</f>
        <v>42982</v>
      </c>
      <c r="C19" s="4">
        <f ca="1"/>
        <v>42983</v>
      </c>
      <c r="D19" s="4">
        <f ca="1"/>
        <v>42984</v>
      </c>
      <c r="E19" s="4">
        <f ca="1"/>
        <v>42985</v>
      </c>
      <c r="F19" s="4">
        <f ca="1"/>
        <v>42986</v>
      </c>
      <c r="G19" s="4">
        <f ca="1"/>
        <v>42987</v>
      </c>
      <c r="H19" s="5">
        <f ca="1"/>
        <v>42988</v>
      </c>
    </row>
    <row r="20" spans="1:8" ht="56.25" customHeight="1" x14ac:dyDescent="0.3">
      <c r="B20" s="10" t="s">
        <v>4</v>
      </c>
      <c r="C20" s="10"/>
      <c r="D20" s="10"/>
      <c r="E20" s="10"/>
      <c r="F20" s="10"/>
      <c r="G20" s="10"/>
      <c r="H20" s="11"/>
    </row>
    <row r="21" spans="1:8" ht="16.5" customHeight="1" x14ac:dyDescent="0.3">
      <c r="B21" s="4">
        <f t="array" aca="1" ref="B21:H21" ca="1">Days+15+DATE(Calendar2Year,Calendar2MonthOption,1)-WEEKDAY(DATE(Calendar2Year,Calendar2MonthOption,1),WeekdayOption)</f>
        <v>42989</v>
      </c>
      <c r="C21" s="4">
        <f ca="1"/>
        <v>42990</v>
      </c>
      <c r="D21" s="4">
        <f ca="1"/>
        <v>42991</v>
      </c>
      <c r="E21" s="4">
        <f ca="1"/>
        <v>42992</v>
      </c>
      <c r="F21" s="4">
        <f ca="1"/>
        <v>42993</v>
      </c>
      <c r="G21" s="4">
        <f ca="1"/>
        <v>42994</v>
      </c>
      <c r="H21" s="5">
        <f ca="1"/>
        <v>42995</v>
      </c>
    </row>
    <row r="22" spans="1:8" ht="56.25" customHeight="1" x14ac:dyDescent="0.3">
      <c r="B22" s="10"/>
      <c r="C22" s="10"/>
      <c r="D22" s="10"/>
      <c r="E22" s="10"/>
      <c r="F22" s="10"/>
      <c r="G22" s="10"/>
      <c r="H22" s="11"/>
    </row>
    <row r="23" spans="1:8" ht="16.5" customHeight="1" x14ac:dyDescent="0.3">
      <c r="B23" s="4">
        <f t="array" aca="1" ref="B23:H23" ca="1">Days+22+DATE(Calendar2Year,Calendar2MonthOption,1)-WEEKDAY(DATE(Calendar2Year,Calendar2MonthOption,1),WeekdayOption)</f>
        <v>42996</v>
      </c>
      <c r="C23" s="4">
        <f ca="1"/>
        <v>42997</v>
      </c>
      <c r="D23" s="4">
        <f ca="1"/>
        <v>42998</v>
      </c>
      <c r="E23" s="4">
        <f ca="1"/>
        <v>42999</v>
      </c>
      <c r="F23" s="4">
        <f ca="1"/>
        <v>43000</v>
      </c>
      <c r="G23" s="4">
        <f ca="1"/>
        <v>43001</v>
      </c>
      <c r="H23" s="5">
        <f ca="1"/>
        <v>43002</v>
      </c>
    </row>
    <row r="24" spans="1:8" ht="56.25" customHeight="1" x14ac:dyDescent="0.3">
      <c r="B24" s="10"/>
      <c r="C24" s="10"/>
      <c r="D24" s="10"/>
      <c r="E24" s="10"/>
      <c r="F24" s="10"/>
      <c r="G24" s="10"/>
      <c r="H24" s="11"/>
    </row>
    <row r="25" spans="1:8" ht="16.5" customHeight="1" x14ac:dyDescent="0.3">
      <c r="B25" s="4">
        <f t="array" aca="1" ref="B25:H25" ca="1">Days+29+DATE(Calendar2Year,Calendar2MonthOption,1)-WEEKDAY(DATE(Calendar2Year,Calendar2MonthOption,1),WeekdayOption)</f>
        <v>43003</v>
      </c>
      <c r="C25" s="4">
        <f ca="1"/>
        <v>43004</v>
      </c>
      <c r="D25" s="4">
        <f ca="1"/>
        <v>43005</v>
      </c>
      <c r="E25" s="4">
        <f ca="1"/>
        <v>43006</v>
      </c>
      <c r="F25" s="4">
        <f ca="1"/>
        <v>43007</v>
      </c>
      <c r="G25" s="4">
        <f ca="1"/>
        <v>43008</v>
      </c>
      <c r="H25" s="5">
        <f ca="1"/>
        <v>43009</v>
      </c>
    </row>
    <row r="26" spans="1:8" ht="57" customHeight="1" x14ac:dyDescent="0.3">
      <c r="B26" s="10"/>
      <c r="C26" s="10"/>
      <c r="D26" s="10"/>
      <c r="E26" s="10"/>
      <c r="F26" s="10"/>
      <c r="G26" s="10"/>
      <c r="H26" s="12"/>
    </row>
    <row r="27" spans="1:8" ht="16.5" customHeight="1" x14ac:dyDescent="0.3">
      <c r="B27" s="4">
        <f t="array" aca="1" ref="B27:C27" ca="1">Days+36+DATE(Calendar2Year,Calendar2MonthOption,1)-WEEKDAY(DATE(Calendar2Year,Calendar2MonthOption,1),WeekdayOption)</f>
        <v>43010</v>
      </c>
      <c r="C27" s="4">
        <f ca="1"/>
        <v>43011</v>
      </c>
      <c r="D27" s="20" t="s">
        <v>0</v>
      </c>
      <c r="E27" s="20"/>
      <c r="F27" s="20"/>
      <c r="G27" s="20"/>
      <c r="H27" s="20"/>
    </row>
    <row r="28" spans="1:8" ht="63.75" customHeight="1" x14ac:dyDescent="0.3">
      <c r="B28" s="10"/>
      <c r="C28" s="10"/>
      <c r="D28" s="16"/>
      <c r="E28" s="16"/>
      <c r="F28" s="16"/>
      <c r="G28" s="16"/>
      <c r="H28" s="16"/>
    </row>
    <row r="29" spans="1:8" ht="54" customHeight="1" x14ac:dyDescent="0.9">
      <c r="A29" s="2"/>
      <c r="B29" s="1">
        <f ca="1">YEAR(DATE(Calendar2Year,Calendar2MonthOption+1,1))</f>
        <v>2017</v>
      </c>
      <c r="C29" s="6" t="str">
        <f ca="1">TEXT(DATE(Calendar2Year,Calendar2MonthOption+1,1),"mmmm")</f>
        <v>October</v>
      </c>
      <c r="D29" s="9"/>
      <c r="E29" s="9"/>
      <c r="F29" s="9"/>
      <c r="G29" s="9"/>
      <c r="H29" s="2"/>
    </row>
    <row r="30" spans="1:8" ht="14.25" customHeight="1" x14ac:dyDescent="0.3">
      <c r="A30" s="3"/>
      <c r="B30" s="7" t="str">
        <f ca="1">UPPER(TEXT(B31,"dddd"))</f>
        <v>MONDAY</v>
      </c>
      <c r="C30" s="8" t="str">
        <f t="shared" ref="C30" ca="1" si="2">UPPER(TEXT(C31,"dddd"))</f>
        <v>TUESDAY</v>
      </c>
      <c r="D30" s="7" t="str">
        <f t="shared" ref="D30" ca="1" si="3">UPPER(TEXT(D31,"dddd"))</f>
        <v>WEDNESDAY</v>
      </c>
      <c r="E30" s="8" t="str">
        <f t="shared" ref="E30" ca="1" si="4">UPPER(TEXT(E31,"dddd"))</f>
        <v>THURSDAY</v>
      </c>
      <c r="F30" s="7" t="str">
        <f t="shared" ref="F30" ca="1" si="5">UPPER(TEXT(F31,"dddd"))</f>
        <v>FRIDAY</v>
      </c>
      <c r="G30" s="8" t="str">
        <f t="shared" ref="G30" ca="1" si="6">UPPER(TEXT(G31,"dddd"))</f>
        <v>SATURDAY</v>
      </c>
      <c r="H30" s="7" t="str">
        <f t="shared" ref="H30" ca="1" si="7">UPPER(TEXT(H31,"dddd"))</f>
        <v>SUNDAY</v>
      </c>
    </row>
    <row r="31" spans="1:8" ht="16.5" customHeight="1" x14ac:dyDescent="0.3">
      <c r="B31" s="4">
        <f t="array" aca="1" ref="B31:H31" ca="1">Days+1+DATE(Calendar3Year,Calendar3MonthOption,1)-WEEKDAY(DATE(Calendar3Year,Calendar3MonthOption,1),WeekdayOption)</f>
        <v>43003</v>
      </c>
      <c r="C31" s="4">
        <f ca="1"/>
        <v>43004</v>
      </c>
      <c r="D31" s="4">
        <f ca="1"/>
        <v>43005</v>
      </c>
      <c r="E31" s="4">
        <f ca="1"/>
        <v>43006</v>
      </c>
      <c r="F31" s="4">
        <f ca="1"/>
        <v>43007</v>
      </c>
      <c r="G31" s="4">
        <f ca="1"/>
        <v>43008</v>
      </c>
      <c r="H31" s="5">
        <f ca="1"/>
        <v>43009</v>
      </c>
    </row>
    <row r="32" spans="1:8" ht="56.25" customHeight="1" x14ac:dyDescent="0.3">
      <c r="B32" s="10"/>
      <c r="C32" s="10"/>
      <c r="D32" s="10"/>
      <c r="E32" s="10"/>
      <c r="F32" s="10"/>
      <c r="G32" s="10"/>
      <c r="H32" s="11"/>
    </row>
    <row r="33" spans="1:8" ht="16.5" customHeight="1" x14ac:dyDescent="0.3">
      <c r="B33" s="4">
        <f t="array" aca="1" ref="B33:H33" ca="1">Days+8+DATE(Calendar3Year,Calendar3MonthOption,1)-WEEKDAY(DATE(Calendar3Year,Calendar3MonthOption,1),WeekdayOption)</f>
        <v>43010</v>
      </c>
      <c r="C33" s="4">
        <f ca="1"/>
        <v>43011</v>
      </c>
      <c r="D33" s="4">
        <f ca="1"/>
        <v>43012</v>
      </c>
      <c r="E33" s="4">
        <f ca="1"/>
        <v>43013</v>
      </c>
      <c r="F33" s="4">
        <f ca="1"/>
        <v>43014</v>
      </c>
      <c r="G33" s="4">
        <f ca="1"/>
        <v>43015</v>
      </c>
      <c r="H33" s="5">
        <f ca="1"/>
        <v>43016</v>
      </c>
    </row>
    <row r="34" spans="1:8" ht="56.25" customHeight="1" x14ac:dyDescent="0.3">
      <c r="B34" s="10"/>
      <c r="C34" s="10"/>
      <c r="D34" s="10"/>
      <c r="E34" s="10"/>
      <c r="F34" s="10"/>
      <c r="G34" s="10"/>
      <c r="H34" s="11"/>
    </row>
    <row r="35" spans="1:8" ht="16.5" customHeight="1" x14ac:dyDescent="0.3">
      <c r="B35" s="4">
        <f t="array" aca="1" ref="B35:H35" ca="1">Days+15+DATE(Calendar3Year,Calendar3MonthOption,1)-WEEKDAY(DATE(Calendar3Year,Calendar3MonthOption,1),WeekdayOption)</f>
        <v>43017</v>
      </c>
      <c r="C35" s="4">
        <f ca="1"/>
        <v>43018</v>
      </c>
      <c r="D35" s="4">
        <f ca="1"/>
        <v>43019</v>
      </c>
      <c r="E35" s="4">
        <f ca="1"/>
        <v>43020</v>
      </c>
      <c r="F35" s="4">
        <f ca="1"/>
        <v>43021</v>
      </c>
      <c r="G35" s="4">
        <f ca="1"/>
        <v>43022</v>
      </c>
      <c r="H35" s="5">
        <f ca="1"/>
        <v>43023</v>
      </c>
    </row>
    <row r="36" spans="1:8" ht="56.25" customHeight="1" x14ac:dyDescent="0.3">
      <c r="B36" s="10"/>
      <c r="C36" s="10"/>
      <c r="D36" s="10"/>
      <c r="E36" s="10"/>
      <c r="F36" s="10"/>
      <c r="G36" s="10"/>
      <c r="H36" s="11"/>
    </row>
    <row r="37" spans="1:8" ht="16.5" customHeight="1" x14ac:dyDescent="0.3">
      <c r="B37" s="4">
        <f t="array" aca="1" ref="B37:H37" ca="1">Days+22+DATE(Calendar3Year,Calendar3MonthOption,1)-WEEKDAY(DATE(Calendar3Year,Calendar3MonthOption,1),WeekdayOption)</f>
        <v>43024</v>
      </c>
      <c r="C37" s="4">
        <f ca="1"/>
        <v>43025</v>
      </c>
      <c r="D37" s="4">
        <f ca="1"/>
        <v>43026</v>
      </c>
      <c r="E37" s="4">
        <f ca="1"/>
        <v>43027</v>
      </c>
      <c r="F37" s="4">
        <f ca="1"/>
        <v>43028</v>
      </c>
      <c r="G37" s="4">
        <f ca="1"/>
        <v>43029</v>
      </c>
      <c r="H37" s="5">
        <f ca="1"/>
        <v>43030</v>
      </c>
    </row>
    <row r="38" spans="1:8" ht="56.25" customHeight="1" x14ac:dyDescent="0.3">
      <c r="B38" s="10" t="s">
        <v>6</v>
      </c>
      <c r="C38" s="10"/>
      <c r="D38" s="10"/>
      <c r="E38" s="10"/>
      <c r="F38" s="10" t="s">
        <v>5</v>
      </c>
      <c r="G38" s="10"/>
      <c r="H38" s="11"/>
    </row>
    <row r="39" spans="1:8" ht="16.5" customHeight="1" x14ac:dyDescent="0.3">
      <c r="B39" s="4">
        <f t="array" aca="1" ref="B39:H39" ca="1">Days+29+DATE(Calendar3Year,Calendar3MonthOption,1)-WEEKDAY(DATE(Calendar3Year,Calendar3MonthOption,1),WeekdayOption)</f>
        <v>43031</v>
      </c>
      <c r="C39" s="4">
        <f ca="1"/>
        <v>43032</v>
      </c>
      <c r="D39" s="4">
        <f ca="1"/>
        <v>43033</v>
      </c>
      <c r="E39" s="4">
        <f ca="1"/>
        <v>43034</v>
      </c>
      <c r="F39" s="4">
        <f ca="1"/>
        <v>43035</v>
      </c>
      <c r="G39" s="4">
        <f ca="1"/>
        <v>43036</v>
      </c>
      <c r="H39" s="5">
        <f ca="1"/>
        <v>43037</v>
      </c>
    </row>
    <row r="40" spans="1:8" ht="57" customHeight="1" x14ac:dyDescent="0.3">
      <c r="B40" s="10"/>
      <c r="C40" s="10"/>
      <c r="D40" s="10"/>
      <c r="E40" s="10"/>
      <c r="F40" s="10"/>
      <c r="G40" s="10"/>
      <c r="H40" s="12"/>
    </row>
    <row r="41" spans="1:8" ht="16.5" customHeight="1" x14ac:dyDescent="0.3">
      <c r="B41" s="4">
        <f t="array" aca="1" ref="B41:C41" ca="1">Days+36+DATE(Calendar3Year,Calendar3MonthOption,1)-WEEKDAY(DATE(Calendar3Year,Calendar3MonthOption,1),WeekdayOption)</f>
        <v>43038</v>
      </c>
      <c r="C41" s="4">
        <f ca="1"/>
        <v>43039</v>
      </c>
      <c r="D41" s="20" t="s">
        <v>0</v>
      </c>
      <c r="E41" s="20"/>
      <c r="F41" s="20"/>
      <c r="G41" s="20"/>
      <c r="H41" s="20"/>
    </row>
    <row r="42" spans="1:8" ht="63.75" customHeight="1" x14ac:dyDescent="0.3">
      <c r="B42" s="10"/>
      <c r="C42" s="10"/>
      <c r="D42" s="16"/>
      <c r="E42" s="16"/>
      <c r="F42" s="16"/>
      <c r="G42" s="16"/>
      <c r="H42" s="16"/>
    </row>
    <row r="43" spans="1:8" ht="54" customHeight="1" x14ac:dyDescent="0.9">
      <c r="A43" s="2"/>
      <c r="B43" s="1">
        <f ca="1">YEAR(DATE(Calendar3Year,Calendar3MonthOption+1,1))</f>
        <v>2017</v>
      </c>
      <c r="C43" s="6" t="str">
        <f ca="1">TEXT(DATE(Calendar3Year,Calendar3MonthOption+1,1),"mmmm")</f>
        <v>November</v>
      </c>
      <c r="D43" s="9"/>
      <c r="E43" s="9"/>
      <c r="F43" s="9"/>
      <c r="G43" s="9"/>
      <c r="H43" s="2"/>
    </row>
    <row r="44" spans="1:8" ht="14.25" customHeight="1" x14ac:dyDescent="0.3">
      <c r="A44" s="3"/>
      <c r="B44" s="7" t="str">
        <f ca="1">UPPER(TEXT(B45,"dddd"))</f>
        <v>MONDAY</v>
      </c>
      <c r="C44" s="8" t="str">
        <f t="shared" ref="C44" ca="1" si="8">UPPER(TEXT(C45,"dddd"))</f>
        <v>TUESDAY</v>
      </c>
      <c r="D44" s="7" t="str">
        <f t="shared" ref="D44" ca="1" si="9">UPPER(TEXT(D45,"dddd"))</f>
        <v>WEDNESDAY</v>
      </c>
      <c r="E44" s="8" t="str">
        <f t="shared" ref="E44" ca="1" si="10">UPPER(TEXT(E45,"dddd"))</f>
        <v>THURSDAY</v>
      </c>
      <c r="F44" s="7" t="str">
        <f t="shared" ref="F44" ca="1" si="11">UPPER(TEXT(F45,"dddd"))</f>
        <v>FRIDAY</v>
      </c>
      <c r="G44" s="8" t="str">
        <f t="shared" ref="G44" ca="1" si="12">UPPER(TEXT(G45,"dddd"))</f>
        <v>SATURDAY</v>
      </c>
      <c r="H44" s="7" t="str">
        <f t="shared" ref="H44" ca="1" si="13">UPPER(TEXT(H45,"dddd"))</f>
        <v>SUNDAY</v>
      </c>
    </row>
    <row r="45" spans="1:8" ht="16.5" customHeight="1" x14ac:dyDescent="0.3">
      <c r="B45" s="4">
        <f t="array" aca="1" ref="B45:H45" ca="1">Days+1+DATE(Calendar4Year,Calendar4MonthOption,1)-WEEKDAY(DATE(Calendar4Year,Calendar4MonthOption,1),WeekdayOption)</f>
        <v>43038</v>
      </c>
      <c r="C45" s="4">
        <f ca="1"/>
        <v>43039</v>
      </c>
      <c r="D45" s="4">
        <f ca="1"/>
        <v>43040</v>
      </c>
      <c r="E45" s="4">
        <f ca="1"/>
        <v>43041</v>
      </c>
      <c r="F45" s="4">
        <f ca="1"/>
        <v>43042</v>
      </c>
      <c r="G45" s="4">
        <f ca="1"/>
        <v>43043</v>
      </c>
      <c r="H45" s="5">
        <f ca="1"/>
        <v>43044</v>
      </c>
    </row>
    <row r="46" spans="1:8" ht="56.25" customHeight="1" x14ac:dyDescent="0.3">
      <c r="B46" s="10"/>
      <c r="C46" s="10"/>
      <c r="D46" s="10"/>
      <c r="E46" s="10"/>
      <c r="F46" s="10"/>
      <c r="G46" s="10"/>
      <c r="H46" s="11"/>
    </row>
    <row r="47" spans="1:8" ht="16.5" customHeight="1" x14ac:dyDescent="0.3">
      <c r="B47" s="4">
        <f t="array" aca="1" ref="B47:H47" ca="1">Days+8+DATE(Calendar4Year,Calendar4MonthOption,1)-WEEKDAY(DATE(Calendar4Year,Calendar4MonthOption,1),WeekdayOption)</f>
        <v>43045</v>
      </c>
      <c r="C47" s="4">
        <f ca="1"/>
        <v>43046</v>
      </c>
      <c r="D47" s="4">
        <f ca="1"/>
        <v>43047</v>
      </c>
      <c r="E47" s="4">
        <f ca="1"/>
        <v>43048</v>
      </c>
      <c r="F47" s="4">
        <f ca="1"/>
        <v>43049</v>
      </c>
      <c r="G47" s="4">
        <f ca="1"/>
        <v>43050</v>
      </c>
      <c r="H47" s="5">
        <f ca="1"/>
        <v>43051</v>
      </c>
    </row>
    <row r="48" spans="1:8" ht="56.25" customHeight="1" x14ac:dyDescent="0.3">
      <c r="B48" s="10"/>
      <c r="C48" s="10"/>
      <c r="D48" s="10"/>
      <c r="E48" s="10"/>
      <c r="F48" s="10"/>
      <c r="G48" s="10"/>
      <c r="H48" s="11"/>
    </row>
    <row r="49" spans="1:8" ht="16.5" customHeight="1" x14ac:dyDescent="0.3">
      <c r="B49" s="4">
        <f t="array" aca="1" ref="B49:H49" ca="1">Days+15+DATE(Calendar4Year,Calendar4MonthOption,1)-WEEKDAY(DATE(Calendar4Year,Calendar4MonthOption,1),WeekdayOption)</f>
        <v>43052</v>
      </c>
      <c r="C49" s="4">
        <f ca="1"/>
        <v>43053</v>
      </c>
      <c r="D49" s="4">
        <f ca="1"/>
        <v>43054</v>
      </c>
      <c r="E49" s="4">
        <f ca="1"/>
        <v>43055</v>
      </c>
      <c r="F49" s="4">
        <f ca="1"/>
        <v>43056</v>
      </c>
      <c r="G49" s="4">
        <f ca="1"/>
        <v>43057</v>
      </c>
      <c r="H49" s="5">
        <f ca="1"/>
        <v>43058</v>
      </c>
    </row>
    <row r="50" spans="1:8" ht="56.25" customHeight="1" x14ac:dyDescent="0.3">
      <c r="B50" s="10"/>
      <c r="C50" s="10"/>
      <c r="D50" s="10"/>
      <c r="E50" s="10"/>
      <c r="F50" s="10"/>
      <c r="G50" s="10"/>
      <c r="H50" s="11"/>
    </row>
    <row r="51" spans="1:8" ht="16.5" customHeight="1" x14ac:dyDescent="0.3">
      <c r="B51" s="4">
        <f t="array" aca="1" ref="B51:H51" ca="1">Days+22+DATE(Calendar4Year,Calendar4MonthOption,1)-WEEKDAY(DATE(Calendar4Year,Calendar4MonthOption,1),WeekdayOption)</f>
        <v>43059</v>
      </c>
      <c r="C51" s="4">
        <f ca="1"/>
        <v>43060</v>
      </c>
      <c r="D51" s="4">
        <f ca="1"/>
        <v>43061</v>
      </c>
      <c r="E51" s="4">
        <f ca="1"/>
        <v>43062</v>
      </c>
      <c r="F51" s="4">
        <f ca="1"/>
        <v>43063</v>
      </c>
      <c r="G51" s="4">
        <f ca="1"/>
        <v>43064</v>
      </c>
      <c r="H51" s="5">
        <f ca="1"/>
        <v>43065</v>
      </c>
    </row>
    <row r="52" spans="1:8" ht="56.25" customHeight="1" x14ac:dyDescent="0.3">
      <c r="B52" s="10"/>
      <c r="C52" s="10"/>
      <c r="D52" s="14" t="s">
        <v>7</v>
      </c>
      <c r="E52" s="14"/>
      <c r="F52" s="14"/>
      <c r="G52" s="14" t="s">
        <v>8</v>
      </c>
      <c r="H52" s="11"/>
    </row>
    <row r="53" spans="1:8" ht="16.5" customHeight="1" x14ac:dyDescent="0.3">
      <c r="B53" s="4">
        <f t="array" aca="1" ref="B53:H53" ca="1">Days+29+DATE(Calendar4Year,Calendar4MonthOption,1)-WEEKDAY(DATE(Calendar4Year,Calendar4MonthOption,1),WeekdayOption)</f>
        <v>43066</v>
      </c>
      <c r="C53" s="4">
        <f ca="1"/>
        <v>43067</v>
      </c>
      <c r="D53" s="4">
        <f ca="1"/>
        <v>43068</v>
      </c>
      <c r="E53" s="4">
        <f ca="1"/>
        <v>43069</v>
      </c>
      <c r="F53" s="4">
        <f ca="1"/>
        <v>43070</v>
      </c>
      <c r="G53" s="4">
        <f ca="1"/>
        <v>43071</v>
      </c>
      <c r="H53" s="5">
        <f ca="1"/>
        <v>43072</v>
      </c>
    </row>
    <row r="54" spans="1:8" ht="57" customHeight="1" x14ac:dyDescent="0.3">
      <c r="B54" s="10"/>
      <c r="C54" s="10"/>
      <c r="D54" s="10"/>
      <c r="E54" s="10"/>
      <c r="F54" s="10"/>
      <c r="G54" s="10"/>
      <c r="H54" s="12"/>
    </row>
    <row r="55" spans="1:8" ht="16.5" customHeight="1" x14ac:dyDescent="0.3">
      <c r="B55" s="4">
        <f t="array" aca="1" ref="B55:C55" ca="1">Days+36+DATE(Calendar4Year,Calendar4MonthOption,1)-WEEKDAY(DATE(Calendar4Year,Calendar4MonthOption,1),WeekdayOption)</f>
        <v>43073</v>
      </c>
      <c r="C55" s="4">
        <f ca="1"/>
        <v>43074</v>
      </c>
      <c r="D55" s="17" t="s">
        <v>0</v>
      </c>
      <c r="E55" s="18"/>
      <c r="F55" s="18"/>
      <c r="G55" s="18"/>
      <c r="H55" s="18"/>
    </row>
    <row r="56" spans="1:8" ht="63.75" customHeight="1" x14ac:dyDescent="0.3">
      <c r="B56" s="10"/>
      <c r="C56" s="10"/>
      <c r="D56" s="16"/>
      <c r="E56" s="16"/>
      <c r="F56" s="16"/>
      <c r="G56" s="16"/>
      <c r="H56" s="16"/>
    </row>
    <row r="57" spans="1:8" ht="54" customHeight="1" x14ac:dyDescent="0.9">
      <c r="A57" s="2"/>
      <c r="B57" s="1">
        <f ca="1">YEAR(DATE(Calendar4Year,Calendar4MonthOption+1,1))</f>
        <v>2017</v>
      </c>
      <c r="C57" s="6" t="str">
        <f ca="1">TEXT(DATE(Calendar4Year,Calendar4MonthOption+1,1),"mmmm")</f>
        <v>December</v>
      </c>
      <c r="D57" s="9"/>
      <c r="E57" s="9"/>
      <c r="F57" s="9"/>
      <c r="G57" s="9"/>
      <c r="H57" s="2"/>
    </row>
    <row r="58" spans="1:8" ht="14.25" customHeight="1" x14ac:dyDescent="0.3">
      <c r="A58" s="3"/>
      <c r="B58" s="7" t="str">
        <f ca="1">UPPER(TEXT(B59,"dddd"))</f>
        <v>MONDAY</v>
      </c>
      <c r="C58" s="8" t="str">
        <f t="shared" ref="C58" ca="1" si="14">UPPER(TEXT(C59,"dddd"))</f>
        <v>TUESDAY</v>
      </c>
      <c r="D58" s="7" t="str">
        <f t="shared" ref="D58" ca="1" si="15">UPPER(TEXT(D59,"dddd"))</f>
        <v>WEDNESDAY</v>
      </c>
      <c r="E58" s="8" t="str">
        <f t="shared" ref="E58" ca="1" si="16">UPPER(TEXT(E59,"dddd"))</f>
        <v>THURSDAY</v>
      </c>
      <c r="F58" s="7" t="str">
        <f t="shared" ref="F58" ca="1" si="17">UPPER(TEXT(F59,"dddd"))</f>
        <v>FRIDAY</v>
      </c>
      <c r="G58" s="8" t="str">
        <f t="shared" ref="G58" ca="1" si="18">UPPER(TEXT(G59,"dddd"))</f>
        <v>SATURDAY</v>
      </c>
      <c r="H58" s="7" t="str">
        <f t="shared" ref="H58" ca="1" si="19">UPPER(TEXT(H59,"dddd"))</f>
        <v>SUNDAY</v>
      </c>
    </row>
    <row r="59" spans="1:8" ht="16.5" customHeight="1" x14ac:dyDescent="0.3">
      <c r="B59" s="4">
        <f t="array" aca="1" ref="B59:H59" ca="1">Days+1+DATE(Calendar5Year,Calendar5MonthOption,1)-WEEKDAY(DATE(Calendar5Year,Calendar5MonthOption,1),WeekdayOption)</f>
        <v>43066</v>
      </c>
      <c r="C59" s="4">
        <f ca="1"/>
        <v>43067</v>
      </c>
      <c r="D59" s="4">
        <f ca="1"/>
        <v>43068</v>
      </c>
      <c r="E59" s="4">
        <f ca="1"/>
        <v>43069</v>
      </c>
      <c r="F59" s="4">
        <f ca="1"/>
        <v>43070</v>
      </c>
      <c r="G59" s="4">
        <f ca="1"/>
        <v>43071</v>
      </c>
      <c r="H59" s="5">
        <f ca="1"/>
        <v>43072</v>
      </c>
    </row>
    <row r="60" spans="1:8" ht="56.25" customHeight="1" x14ac:dyDescent="0.3">
      <c r="B60" s="10"/>
      <c r="C60" s="10"/>
      <c r="D60" s="10"/>
      <c r="E60" s="10"/>
      <c r="F60" s="10"/>
      <c r="G60" s="10"/>
      <c r="H60" s="11"/>
    </row>
    <row r="61" spans="1:8" ht="16.5" customHeight="1" x14ac:dyDescent="0.3">
      <c r="B61" s="4">
        <f t="array" aca="1" ref="B61:H61" ca="1">Days+8+DATE(Calendar5Year,Calendar5MonthOption,1)-WEEKDAY(DATE(Calendar5Year,Calendar5MonthOption,1),WeekdayOption)</f>
        <v>43073</v>
      </c>
      <c r="C61" s="4">
        <f ca="1"/>
        <v>43074</v>
      </c>
      <c r="D61" s="4">
        <f ca="1"/>
        <v>43075</v>
      </c>
      <c r="E61" s="4">
        <f ca="1"/>
        <v>43076</v>
      </c>
      <c r="F61" s="4">
        <f ca="1"/>
        <v>43077</v>
      </c>
      <c r="G61" s="4">
        <f ca="1"/>
        <v>43078</v>
      </c>
      <c r="H61" s="5">
        <f ca="1"/>
        <v>43079</v>
      </c>
    </row>
    <row r="62" spans="1:8" ht="56.25" customHeight="1" x14ac:dyDescent="0.3">
      <c r="B62" s="10"/>
      <c r="C62" s="10"/>
      <c r="D62" s="10"/>
      <c r="E62" s="10"/>
      <c r="F62" s="13" t="s">
        <v>9</v>
      </c>
      <c r="G62" s="10"/>
      <c r="H62" s="11"/>
    </row>
    <row r="63" spans="1:8" ht="16.5" customHeight="1" x14ac:dyDescent="0.3">
      <c r="B63" s="4">
        <f t="array" aca="1" ref="B63:H63" ca="1">Days+15+DATE(Calendar5Year,Calendar5MonthOption,1)-WEEKDAY(DATE(Calendar5Year,Calendar5MonthOption,1),WeekdayOption)</f>
        <v>43080</v>
      </c>
      <c r="C63" s="4">
        <f ca="1"/>
        <v>43081</v>
      </c>
      <c r="D63" s="4">
        <f ca="1"/>
        <v>43082</v>
      </c>
      <c r="E63" s="4">
        <f ca="1"/>
        <v>43083</v>
      </c>
      <c r="F63" s="4">
        <f ca="1"/>
        <v>43084</v>
      </c>
      <c r="G63" s="4">
        <f ca="1"/>
        <v>43085</v>
      </c>
      <c r="H63" s="5">
        <f ca="1"/>
        <v>43086</v>
      </c>
    </row>
    <row r="64" spans="1:8" ht="56.25" customHeight="1" x14ac:dyDescent="0.3">
      <c r="B64" s="10"/>
      <c r="C64" s="15" t="s">
        <v>10</v>
      </c>
      <c r="D64" s="10"/>
      <c r="E64" s="10"/>
      <c r="F64" s="10"/>
      <c r="G64" s="10"/>
      <c r="H64" s="11"/>
    </row>
    <row r="65" spans="2:8" ht="16.5" customHeight="1" x14ac:dyDescent="0.3">
      <c r="B65" s="4">
        <f t="array" aca="1" ref="B65:H65" ca="1">Days+22+DATE(Calendar5Year,Calendar5MonthOption,1)-WEEKDAY(DATE(Calendar5Year,Calendar5MonthOption,1),WeekdayOption)</f>
        <v>43087</v>
      </c>
      <c r="C65" s="4">
        <f ca="1"/>
        <v>43088</v>
      </c>
      <c r="D65" s="4">
        <f ca="1"/>
        <v>43089</v>
      </c>
      <c r="E65" s="4">
        <f ca="1"/>
        <v>43090</v>
      </c>
      <c r="F65" s="4">
        <f ca="1"/>
        <v>43091</v>
      </c>
      <c r="G65" s="4">
        <f ca="1"/>
        <v>43092</v>
      </c>
      <c r="H65" s="5">
        <f ca="1"/>
        <v>43093</v>
      </c>
    </row>
    <row r="66" spans="2:8" ht="56.25" customHeight="1" x14ac:dyDescent="0.3">
      <c r="B66" s="10"/>
      <c r="C66" s="10"/>
      <c r="D66" s="10"/>
      <c r="E66" s="10"/>
      <c r="F66" s="10"/>
      <c r="G66" s="10"/>
      <c r="H66" s="11"/>
    </row>
    <row r="67" spans="2:8" ht="16.5" customHeight="1" x14ac:dyDescent="0.3">
      <c r="B67" s="4">
        <f t="array" aca="1" ref="B67:H67" ca="1">Days+29+DATE(Calendar5Year,Calendar5MonthOption,1)-WEEKDAY(DATE(Calendar5Year,Calendar5MonthOption,1),WeekdayOption)</f>
        <v>43094</v>
      </c>
      <c r="C67" s="4">
        <f ca="1"/>
        <v>43095</v>
      </c>
      <c r="D67" s="4">
        <f ca="1"/>
        <v>43096</v>
      </c>
      <c r="E67" s="4">
        <f ca="1"/>
        <v>43097</v>
      </c>
      <c r="F67" s="4">
        <f ca="1"/>
        <v>43098</v>
      </c>
      <c r="G67" s="4">
        <f ca="1"/>
        <v>43099</v>
      </c>
      <c r="H67" s="5">
        <f ca="1"/>
        <v>43100</v>
      </c>
    </row>
    <row r="68" spans="2:8" ht="57" customHeight="1" x14ac:dyDescent="0.3">
      <c r="B68" s="10"/>
      <c r="C68" s="10"/>
      <c r="D68" s="10"/>
      <c r="E68" s="10"/>
      <c r="F68" s="10"/>
      <c r="G68" s="10"/>
      <c r="H68" s="12"/>
    </row>
    <row r="69" spans="2:8" ht="16.5" customHeight="1" x14ac:dyDescent="0.3">
      <c r="B69" s="4">
        <f t="array" aca="1" ref="B69:C69" ca="1">Days+36+DATE(Calendar5Year,Calendar5MonthOption,1)-WEEKDAY(DATE(Calendar5Year,Calendar5MonthOption,1),WeekdayOption)</f>
        <v>43101</v>
      </c>
      <c r="C69" s="4">
        <f ca="1"/>
        <v>43102</v>
      </c>
      <c r="D69" s="17" t="s">
        <v>0</v>
      </c>
      <c r="E69" s="18"/>
      <c r="F69" s="18"/>
      <c r="G69" s="18"/>
      <c r="H69" s="18"/>
    </row>
    <row r="70" spans="2:8" ht="63.75" customHeight="1" x14ac:dyDescent="0.3">
      <c r="B70" s="10"/>
      <c r="C70" s="10"/>
      <c r="D70" s="16"/>
      <c r="E70" s="16"/>
      <c r="F70" s="16"/>
      <c r="G70" s="16"/>
      <c r="H70" s="16"/>
    </row>
    <row r="71" spans="2:8" ht="16.5" customHeight="1" x14ac:dyDescent="0.3">
      <c r="B71" s="4"/>
      <c r="C71" s="4"/>
      <c r="D71" s="4"/>
      <c r="E71" s="4"/>
      <c r="F71" s="4"/>
      <c r="G71" s="4"/>
      <c r="H71" s="5"/>
    </row>
    <row r="72" spans="2:8" ht="56.25" customHeight="1" x14ac:dyDescent="0.3">
      <c r="B72" s="10"/>
      <c r="C72" s="10"/>
      <c r="D72" s="10"/>
      <c r="E72" s="10"/>
      <c r="F72" s="10"/>
      <c r="G72" s="10"/>
      <c r="H72" s="11"/>
    </row>
    <row r="73" spans="2:8" ht="16.5" customHeight="1" x14ac:dyDescent="0.3">
      <c r="B73" s="4"/>
      <c r="C73" s="4"/>
      <c r="D73" s="4"/>
      <c r="E73" s="4"/>
      <c r="F73" s="4"/>
      <c r="G73" s="4"/>
      <c r="H73" s="5"/>
    </row>
    <row r="74" spans="2:8" ht="56.25" customHeight="1" x14ac:dyDescent="0.3">
      <c r="B74" s="10"/>
      <c r="C74" s="10"/>
      <c r="D74" s="10"/>
      <c r="E74" s="10"/>
      <c r="F74" s="10"/>
      <c r="G74" s="10"/>
      <c r="H74" s="11"/>
    </row>
    <row r="75" spans="2:8" ht="16.5" customHeight="1" x14ac:dyDescent="0.3">
      <c r="B75" s="4"/>
      <c r="C75" s="4"/>
      <c r="D75" s="4"/>
      <c r="E75" s="4"/>
      <c r="F75" s="4"/>
      <c r="G75" s="4"/>
      <c r="H75" s="5"/>
    </row>
    <row r="76" spans="2:8" ht="56.25" customHeight="1" x14ac:dyDescent="0.3">
      <c r="B76" s="10"/>
      <c r="C76" s="10"/>
      <c r="D76" s="10"/>
      <c r="E76" s="10"/>
      <c r="F76" s="10"/>
      <c r="G76" s="10"/>
      <c r="H76" s="11"/>
    </row>
    <row r="77" spans="2:8" ht="16.5" customHeight="1" x14ac:dyDescent="0.3">
      <c r="B77" s="4"/>
      <c r="C77" s="4"/>
      <c r="D77" s="4"/>
      <c r="E77" s="4"/>
      <c r="F77" s="4"/>
      <c r="G77" s="4"/>
      <c r="H77" s="5"/>
    </row>
    <row r="78" spans="2:8" ht="56.25" customHeight="1" x14ac:dyDescent="0.3">
      <c r="B78" s="10"/>
      <c r="C78" s="10"/>
      <c r="D78" s="10"/>
      <c r="E78" s="10"/>
      <c r="F78" s="10"/>
      <c r="G78" s="10"/>
      <c r="H78" s="11"/>
    </row>
    <row r="79" spans="2:8" ht="16.5" customHeight="1" x14ac:dyDescent="0.3">
      <c r="B79" s="4"/>
      <c r="C79" s="4"/>
      <c r="D79" s="4"/>
      <c r="E79" s="4"/>
      <c r="F79" s="4"/>
      <c r="G79" s="4"/>
      <c r="H79" s="5"/>
    </row>
    <row r="80" spans="2:8" ht="57" customHeight="1" x14ac:dyDescent="0.3">
      <c r="B80" s="10"/>
      <c r="C80" s="10"/>
      <c r="D80" s="10"/>
      <c r="E80" s="10"/>
      <c r="F80" s="10"/>
      <c r="G80" s="10"/>
      <c r="H80" s="12"/>
    </row>
    <row r="81" spans="1:8" ht="16.5" customHeight="1" x14ac:dyDescent="0.3">
      <c r="B81" s="4"/>
      <c r="C81" s="4"/>
      <c r="D81" s="17"/>
      <c r="E81" s="18"/>
      <c r="F81" s="18"/>
      <c r="G81" s="18"/>
      <c r="H81" s="18"/>
    </row>
    <row r="82" spans="1:8" ht="63.75" customHeight="1" x14ac:dyDescent="0.3">
      <c r="B82" s="10"/>
      <c r="C82" s="10"/>
      <c r="D82" s="16"/>
      <c r="E82" s="16"/>
      <c r="F82" s="16"/>
      <c r="G82" s="16"/>
      <c r="H82" s="16"/>
    </row>
    <row r="83" spans="1:8" ht="54" customHeight="1" x14ac:dyDescent="0.9">
      <c r="A83" s="2"/>
      <c r="B83" s="1"/>
      <c r="C83" s="6"/>
      <c r="D83" s="9"/>
      <c r="E83" s="9"/>
      <c r="F83" s="9"/>
      <c r="G83" s="9"/>
      <c r="H83" s="2"/>
    </row>
    <row r="84" spans="1:8" ht="14.25" customHeight="1" x14ac:dyDescent="0.3">
      <c r="A84" s="3"/>
      <c r="B84" s="7"/>
      <c r="C84" s="8"/>
      <c r="D84" s="7"/>
      <c r="E84" s="8"/>
      <c r="F84" s="7"/>
      <c r="G84" s="8"/>
      <c r="H84" s="7"/>
    </row>
    <row r="85" spans="1:8" ht="16.5" customHeight="1" x14ac:dyDescent="0.3">
      <c r="B85" s="4"/>
      <c r="C85" s="4"/>
      <c r="D85" s="4"/>
      <c r="E85" s="4"/>
      <c r="F85" s="4"/>
      <c r="G85" s="4"/>
      <c r="H85" s="5"/>
    </row>
    <row r="86" spans="1:8" ht="56.25" customHeight="1" x14ac:dyDescent="0.3">
      <c r="B86" s="10"/>
      <c r="C86" s="10"/>
      <c r="D86" s="10"/>
      <c r="E86" s="10"/>
      <c r="F86" s="10"/>
      <c r="G86" s="10"/>
      <c r="H86" s="11"/>
    </row>
    <row r="87" spans="1:8" ht="16.5" customHeight="1" x14ac:dyDescent="0.3">
      <c r="B87" s="4"/>
      <c r="C87" s="4"/>
      <c r="D87" s="4"/>
      <c r="E87" s="4"/>
      <c r="F87" s="4"/>
      <c r="G87" s="4"/>
      <c r="H87" s="5"/>
    </row>
    <row r="88" spans="1:8" ht="56.25" customHeight="1" x14ac:dyDescent="0.3">
      <c r="B88" s="10"/>
      <c r="C88" s="10"/>
      <c r="D88" s="10"/>
      <c r="E88" s="10"/>
      <c r="F88" s="10"/>
      <c r="G88" s="10"/>
      <c r="H88" s="11"/>
    </row>
    <row r="89" spans="1:8" ht="16.5" customHeight="1" x14ac:dyDescent="0.3">
      <c r="B89" s="4"/>
      <c r="C89" s="4"/>
      <c r="D89" s="4"/>
      <c r="E89" s="4"/>
      <c r="F89" s="4"/>
      <c r="G89" s="4"/>
      <c r="H89" s="5"/>
    </row>
    <row r="90" spans="1:8" ht="56.25" customHeight="1" x14ac:dyDescent="0.3">
      <c r="B90" s="10"/>
      <c r="C90" s="10"/>
      <c r="D90" s="10"/>
      <c r="E90" s="10"/>
      <c r="F90" s="10"/>
      <c r="G90" s="10"/>
      <c r="H90" s="11"/>
    </row>
    <row r="91" spans="1:8" ht="16.5" customHeight="1" x14ac:dyDescent="0.3">
      <c r="B91" s="4"/>
      <c r="C91" s="4"/>
      <c r="D91" s="4"/>
      <c r="E91" s="4"/>
      <c r="F91" s="4"/>
      <c r="G91" s="4"/>
      <c r="H91" s="5"/>
    </row>
    <row r="92" spans="1:8" ht="56.25" customHeight="1" x14ac:dyDescent="0.3">
      <c r="B92" s="10"/>
      <c r="C92" s="10"/>
      <c r="D92" s="10"/>
      <c r="E92" s="10"/>
      <c r="F92" s="10"/>
      <c r="G92" s="10"/>
      <c r="H92" s="11"/>
    </row>
    <row r="93" spans="1:8" ht="16.5" customHeight="1" x14ac:dyDescent="0.3">
      <c r="B93" s="4"/>
      <c r="C93" s="4"/>
      <c r="D93" s="4"/>
      <c r="E93" s="4"/>
      <c r="F93" s="4"/>
      <c r="G93" s="4"/>
      <c r="H93" s="5"/>
    </row>
    <row r="94" spans="1:8" ht="57" customHeight="1" x14ac:dyDescent="0.3">
      <c r="B94" s="10"/>
      <c r="C94" s="10"/>
      <c r="D94" s="10"/>
      <c r="E94" s="10"/>
      <c r="F94" s="10"/>
      <c r="G94" s="10"/>
      <c r="H94" s="12"/>
    </row>
    <row r="95" spans="1:8" ht="16.5" customHeight="1" x14ac:dyDescent="0.3">
      <c r="B95" s="4"/>
      <c r="C95" s="4"/>
      <c r="D95" s="17"/>
      <c r="E95" s="18"/>
      <c r="F95" s="18"/>
      <c r="G95" s="18"/>
      <c r="H95" s="18"/>
    </row>
    <row r="96" spans="1:8" ht="63.75" customHeight="1" x14ac:dyDescent="0.3">
      <c r="B96" s="10"/>
      <c r="C96" s="10"/>
      <c r="D96" s="16"/>
      <c r="E96" s="16"/>
      <c r="F96" s="16"/>
      <c r="G96" s="16"/>
      <c r="H96" s="16"/>
    </row>
    <row r="97" spans="1:8" ht="54" customHeight="1" x14ac:dyDescent="0.9">
      <c r="A97" s="2"/>
      <c r="B97" s="1"/>
      <c r="C97" s="6"/>
      <c r="D97" s="9"/>
      <c r="E97" s="9"/>
      <c r="F97" s="9"/>
      <c r="G97" s="9"/>
      <c r="H97" s="2"/>
    </row>
    <row r="98" spans="1:8" ht="14.25" customHeight="1" x14ac:dyDescent="0.3">
      <c r="A98" s="3"/>
      <c r="B98" s="7"/>
      <c r="C98" s="8"/>
      <c r="D98" s="7"/>
      <c r="E98" s="8"/>
      <c r="F98" s="7"/>
      <c r="G98" s="8"/>
      <c r="H98" s="7"/>
    </row>
    <row r="99" spans="1:8" ht="16.5" customHeight="1" x14ac:dyDescent="0.3">
      <c r="B99" s="4"/>
      <c r="C99" s="4"/>
      <c r="D99" s="4"/>
      <c r="E99" s="4"/>
      <c r="F99" s="4"/>
      <c r="G99" s="4"/>
      <c r="H99" s="5"/>
    </row>
    <row r="100" spans="1:8" ht="56.25" customHeight="1" x14ac:dyDescent="0.3">
      <c r="B100" s="10"/>
      <c r="C100" s="10"/>
      <c r="D100" s="10"/>
      <c r="E100" s="10"/>
      <c r="F100" s="10"/>
      <c r="G100" s="10"/>
      <c r="H100" s="11"/>
    </row>
    <row r="101" spans="1:8" ht="16.5" customHeight="1" x14ac:dyDescent="0.3">
      <c r="B101" s="4"/>
      <c r="C101" s="4"/>
      <c r="D101" s="4"/>
      <c r="E101" s="4"/>
      <c r="F101" s="4"/>
      <c r="G101" s="4"/>
      <c r="H101" s="5"/>
    </row>
    <row r="102" spans="1:8" ht="56.25" customHeight="1" x14ac:dyDescent="0.3">
      <c r="B102" s="10"/>
      <c r="C102" s="10"/>
      <c r="D102" s="10"/>
      <c r="E102" s="10"/>
      <c r="F102" s="10"/>
      <c r="G102" s="10"/>
      <c r="H102" s="11"/>
    </row>
    <row r="103" spans="1:8" ht="16.5" customHeight="1" x14ac:dyDescent="0.3">
      <c r="B103" s="4"/>
      <c r="C103" s="4"/>
      <c r="D103" s="4"/>
      <c r="E103" s="4"/>
      <c r="F103" s="4"/>
      <c r="G103" s="4"/>
      <c r="H103" s="5"/>
    </row>
    <row r="104" spans="1:8" ht="56.25" customHeight="1" x14ac:dyDescent="0.3">
      <c r="B104" s="10"/>
      <c r="C104" s="10"/>
      <c r="D104" s="10"/>
      <c r="E104" s="10"/>
      <c r="F104" s="10"/>
      <c r="G104" s="10"/>
      <c r="H104" s="11"/>
    </row>
    <row r="105" spans="1:8" ht="16.5" customHeight="1" x14ac:dyDescent="0.3">
      <c r="B105" s="4"/>
      <c r="C105" s="4"/>
      <c r="D105" s="4"/>
      <c r="E105" s="4"/>
      <c r="F105" s="4"/>
      <c r="G105" s="4"/>
      <c r="H105" s="5"/>
    </row>
    <row r="106" spans="1:8" ht="56.25" customHeight="1" x14ac:dyDescent="0.3">
      <c r="B106" s="10"/>
      <c r="C106" s="10"/>
      <c r="D106" s="10"/>
      <c r="E106" s="10"/>
      <c r="F106" s="10"/>
      <c r="G106" s="10"/>
      <c r="H106" s="11"/>
    </row>
    <row r="107" spans="1:8" ht="16.5" customHeight="1" x14ac:dyDescent="0.3">
      <c r="B107" s="4"/>
      <c r="C107" s="4"/>
      <c r="D107" s="4"/>
      <c r="E107" s="4"/>
      <c r="F107" s="4"/>
      <c r="G107" s="4"/>
      <c r="H107" s="5"/>
    </row>
    <row r="108" spans="1:8" ht="57" customHeight="1" x14ac:dyDescent="0.3">
      <c r="B108" s="10"/>
      <c r="C108" s="10"/>
      <c r="D108" s="10"/>
      <c r="E108" s="10"/>
      <c r="F108" s="10"/>
      <c r="G108" s="10"/>
      <c r="H108" s="12"/>
    </row>
    <row r="109" spans="1:8" ht="16.5" customHeight="1" x14ac:dyDescent="0.3">
      <c r="B109" s="4"/>
      <c r="C109" s="4"/>
      <c r="D109" s="17"/>
      <c r="E109" s="18"/>
      <c r="F109" s="18"/>
      <c r="G109" s="18"/>
      <c r="H109" s="18"/>
    </row>
    <row r="110" spans="1:8" ht="63.75" customHeight="1" x14ac:dyDescent="0.3">
      <c r="B110" s="10"/>
      <c r="C110" s="10"/>
      <c r="D110" s="16"/>
      <c r="E110" s="16"/>
      <c r="F110" s="16"/>
      <c r="G110" s="16"/>
      <c r="H110" s="16"/>
    </row>
    <row r="111" spans="1:8" ht="54" customHeight="1" x14ac:dyDescent="0.9">
      <c r="A111" s="2"/>
      <c r="B111" s="1"/>
      <c r="C111" s="6"/>
      <c r="D111" s="9"/>
      <c r="E111" s="9"/>
      <c r="F111" s="9"/>
      <c r="G111" s="9"/>
      <c r="H111" s="2"/>
    </row>
    <row r="112" spans="1:8" ht="14.25" customHeight="1" x14ac:dyDescent="0.3">
      <c r="A112" s="3"/>
      <c r="B112" s="7"/>
      <c r="C112" s="8"/>
      <c r="D112" s="7"/>
      <c r="E112" s="8"/>
      <c r="F112" s="7"/>
      <c r="G112" s="8"/>
      <c r="H112" s="7"/>
    </row>
    <row r="113" spans="1:8" ht="16.5" customHeight="1" x14ac:dyDescent="0.3">
      <c r="B113" s="4"/>
      <c r="C113" s="4"/>
      <c r="D113" s="4"/>
      <c r="E113" s="4"/>
      <c r="F113" s="4"/>
      <c r="G113" s="4"/>
      <c r="H113" s="5"/>
    </row>
    <row r="114" spans="1:8" ht="56.25" customHeight="1" x14ac:dyDescent="0.3">
      <c r="B114" s="10"/>
      <c r="C114" s="10"/>
      <c r="D114" s="10"/>
      <c r="E114" s="10"/>
      <c r="F114" s="10"/>
      <c r="G114" s="10"/>
      <c r="H114" s="11"/>
    </row>
    <row r="115" spans="1:8" ht="16.5" customHeight="1" x14ac:dyDescent="0.3">
      <c r="B115" s="4"/>
      <c r="C115" s="4"/>
      <c r="D115" s="4"/>
      <c r="E115" s="4"/>
      <c r="F115" s="4"/>
      <c r="G115" s="4"/>
      <c r="H115" s="5"/>
    </row>
    <row r="116" spans="1:8" ht="56.25" customHeight="1" x14ac:dyDescent="0.3">
      <c r="B116" s="10"/>
      <c r="C116" s="10"/>
      <c r="D116" s="10"/>
      <c r="E116" s="10"/>
      <c r="F116" s="10"/>
      <c r="G116" s="10"/>
      <c r="H116" s="11"/>
    </row>
    <row r="117" spans="1:8" ht="16.5" customHeight="1" x14ac:dyDescent="0.3">
      <c r="B117" s="4"/>
      <c r="C117" s="4"/>
      <c r="D117" s="4"/>
      <c r="E117" s="4"/>
      <c r="F117" s="4"/>
      <c r="G117" s="4"/>
      <c r="H117" s="5"/>
    </row>
    <row r="118" spans="1:8" ht="56.25" customHeight="1" x14ac:dyDescent="0.3">
      <c r="B118" s="10"/>
      <c r="C118" s="10"/>
      <c r="D118" s="10"/>
      <c r="E118" s="10"/>
      <c r="F118" s="10"/>
      <c r="G118" s="10"/>
      <c r="H118" s="11"/>
    </row>
    <row r="119" spans="1:8" ht="16.5" customHeight="1" x14ac:dyDescent="0.3">
      <c r="B119" s="4"/>
      <c r="C119" s="4"/>
      <c r="D119" s="4"/>
      <c r="E119" s="4"/>
      <c r="F119" s="4"/>
      <c r="G119" s="4"/>
      <c r="H119" s="5"/>
    </row>
    <row r="120" spans="1:8" ht="56.25" customHeight="1" x14ac:dyDescent="0.3">
      <c r="B120" s="10"/>
      <c r="C120" s="10"/>
      <c r="D120" s="10"/>
      <c r="E120" s="10"/>
      <c r="F120" s="10"/>
      <c r="G120" s="10"/>
      <c r="H120" s="11"/>
    </row>
    <row r="121" spans="1:8" ht="16.5" customHeight="1" x14ac:dyDescent="0.3">
      <c r="B121" s="4"/>
      <c r="C121" s="4"/>
      <c r="D121" s="4"/>
      <c r="E121" s="4"/>
      <c r="F121" s="4"/>
      <c r="G121" s="4"/>
      <c r="H121" s="5"/>
    </row>
    <row r="122" spans="1:8" ht="57" customHeight="1" x14ac:dyDescent="0.3">
      <c r="B122" s="10"/>
      <c r="C122" s="10"/>
      <c r="D122" s="10"/>
      <c r="E122" s="10"/>
      <c r="F122" s="10"/>
      <c r="G122" s="10"/>
      <c r="H122" s="12"/>
    </row>
    <row r="123" spans="1:8" ht="16.5" customHeight="1" x14ac:dyDescent="0.3">
      <c r="B123" s="4"/>
      <c r="C123" s="4"/>
      <c r="D123" s="17"/>
      <c r="E123" s="18"/>
      <c r="F123" s="18"/>
      <c r="G123" s="18"/>
      <c r="H123" s="18"/>
    </row>
    <row r="124" spans="1:8" ht="63.75" customHeight="1" x14ac:dyDescent="0.3">
      <c r="B124" s="10"/>
      <c r="C124" s="10"/>
      <c r="D124" s="16"/>
      <c r="E124" s="16"/>
      <c r="F124" s="16"/>
      <c r="G124" s="16"/>
      <c r="H124" s="16"/>
    </row>
    <row r="125" spans="1:8" ht="54" customHeight="1" x14ac:dyDescent="0.9">
      <c r="A125" s="2"/>
      <c r="B125" s="1"/>
      <c r="C125" s="6"/>
      <c r="D125" s="9"/>
      <c r="E125" s="9"/>
      <c r="F125" s="9"/>
      <c r="G125" s="9"/>
      <c r="H125" s="2"/>
    </row>
    <row r="126" spans="1:8" ht="14.25" customHeight="1" x14ac:dyDescent="0.3">
      <c r="A126" s="3"/>
      <c r="B126" s="7"/>
      <c r="C126" s="8"/>
      <c r="D126" s="7"/>
      <c r="E126" s="8"/>
      <c r="F126" s="7"/>
      <c r="G126" s="8"/>
      <c r="H126" s="7"/>
    </row>
    <row r="127" spans="1:8" ht="16.5" customHeight="1" x14ac:dyDescent="0.3">
      <c r="B127" s="4"/>
      <c r="C127" s="4"/>
      <c r="D127" s="4"/>
      <c r="E127" s="4"/>
      <c r="F127" s="4"/>
      <c r="G127" s="4"/>
      <c r="H127" s="5"/>
    </row>
    <row r="128" spans="1:8" ht="56.25" customHeight="1" x14ac:dyDescent="0.3">
      <c r="B128" s="10"/>
      <c r="C128" s="10"/>
      <c r="D128" s="10"/>
      <c r="E128" s="10"/>
      <c r="F128" s="10"/>
      <c r="G128" s="10"/>
      <c r="H128" s="11"/>
    </row>
    <row r="129" spans="2:8" ht="16.5" customHeight="1" x14ac:dyDescent="0.3">
      <c r="B129" s="4"/>
      <c r="C129" s="4"/>
      <c r="D129" s="4"/>
      <c r="E129" s="4"/>
      <c r="F129" s="4"/>
      <c r="G129" s="4"/>
      <c r="H129" s="5"/>
    </row>
    <row r="130" spans="2:8" ht="56.25" customHeight="1" x14ac:dyDescent="0.3">
      <c r="B130" s="10"/>
      <c r="C130" s="10"/>
      <c r="D130" s="10"/>
      <c r="E130" s="10"/>
      <c r="F130" s="10"/>
      <c r="G130" s="10"/>
      <c r="H130" s="11"/>
    </row>
    <row r="131" spans="2:8" ht="16.5" customHeight="1" x14ac:dyDescent="0.3">
      <c r="B131" s="4"/>
      <c r="C131" s="4"/>
      <c r="D131" s="4"/>
      <c r="E131" s="4"/>
      <c r="F131" s="4"/>
      <c r="G131" s="4"/>
      <c r="H131" s="5"/>
    </row>
    <row r="132" spans="2:8" ht="56.25" customHeight="1" x14ac:dyDescent="0.3">
      <c r="B132" s="10"/>
      <c r="C132" s="10"/>
      <c r="D132" s="10"/>
      <c r="E132" s="10"/>
      <c r="F132" s="10"/>
      <c r="G132" s="10"/>
      <c r="H132" s="11"/>
    </row>
    <row r="133" spans="2:8" ht="16.5" customHeight="1" x14ac:dyDescent="0.3">
      <c r="B133" s="4"/>
      <c r="C133" s="4"/>
      <c r="D133" s="4"/>
      <c r="E133" s="4"/>
      <c r="F133" s="4"/>
      <c r="G133" s="4"/>
      <c r="H133" s="5"/>
    </row>
    <row r="134" spans="2:8" ht="56.25" customHeight="1" x14ac:dyDescent="0.3">
      <c r="B134" s="10"/>
      <c r="C134" s="10"/>
      <c r="D134" s="10"/>
      <c r="E134" s="10"/>
      <c r="F134" s="10"/>
      <c r="G134" s="10"/>
      <c r="H134" s="11"/>
    </row>
    <row r="135" spans="2:8" ht="16.5" customHeight="1" x14ac:dyDescent="0.3">
      <c r="B135" s="4"/>
      <c r="C135" s="4"/>
      <c r="D135" s="4"/>
      <c r="E135" s="4"/>
      <c r="F135" s="4"/>
      <c r="G135" s="4"/>
      <c r="H135" s="5"/>
    </row>
    <row r="136" spans="2:8" ht="57" customHeight="1" x14ac:dyDescent="0.3">
      <c r="B136" s="10"/>
      <c r="C136" s="10"/>
      <c r="D136" s="10"/>
      <c r="E136" s="10"/>
      <c r="F136" s="10"/>
      <c r="G136" s="10"/>
      <c r="H136" s="12"/>
    </row>
    <row r="137" spans="2:8" ht="16.5" customHeight="1" x14ac:dyDescent="0.3">
      <c r="B137" s="4"/>
      <c r="C137" s="4"/>
      <c r="D137" s="17"/>
      <c r="E137" s="18"/>
      <c r="F137" s="18"/>
      <c r="G137" s="18"/>
      <c r="H137" s="18"/>
    </row>
    <row r="138" spans="2:8" ht="63.75" customHeight="1" x14ac:dyDescent="0.3">
      <c r="B138" s="10"/>
      <c r="C138" s="10"/>
      <c r="D138" s="16"/>
      <c r="E138" s="16"/>
      <c r="F138" s="16"/>
      <c r="G138" s="16"/>
      <c r="H138" s="16"/>
    </row>
    <row r="139" spans="2:8" ht="54" customHeight="1" x14ac:dyDescent="0.9">
      <c r="B139" s="1"/>
      <c r="C139" s="6"/>
      <c r="D139" s="9"/>
      <c r="E139" s="9"/>
      <c r="F139" s="9"/>
      <c r="G139" s="9"/>
      <c r="H139" s="2"/>
    </row>
    <row r="140" spans="2:8" ht="14.25" customHeight="1" x14ac:dyDescent="0.3">
      <c r="B140" s="7"/>
      <c r="C140" s="8"/>
      <c r="D140" s="7"/>
      <c r="E140" s="8"/>
      <c r="F140" s="7"/>
      <c r="G140" s="8"/>
      <c r="H140" s="7"/>
    </row>
    <row r="141" spans="2:8" ht="16.5" customHeight="1" x14ac:dyDescent="0.3">
      <c r="B141" s="4"/>
      <c r="C141" s="4"/>
      <c r="D141" s="4"/>
      <c r="E141" s="4"/>
      <c r="F141" s="4"/>
      <c r="G141" s="4"/>
      <c r="H141" s="5"/>
    </row>
    <row r="142" spans="2:8" ht="56.25" customHeight="1" x14ac:dyDescent="0.3">
      <c r="B142" s="10"/>
      <c r="C142" s="10"/>
      <c r="D142" s="10"/>
      <c r="E142" s="10"/>
      <c r="F142" s="10"/>
      <c r="G142" s="10"/>
      <c r="H142" s="11"/>
    </row>
    <row r="143" spans="2:8" ht="16.5" customHeight="1" x14ac:dyDescent="0.3">
      <c r="B143" s="4"/>
      <c r="C143" s="4"/>
      <c r="D143" s="4"/>
      <c r="E143" s="4"/>
      <c r="F143" s="4"/>
      <c r="G143" s="4"/>
      <c r="H143" s="5"/>
    </row>
    <row r="144" spans="2:8" ht="56.25" customHeight="1" x14ac:dyDescent="0.3">
      <c r="B144" s="10"/>
      <c r="C144" s="10"/>
      <c r="D144" s="10"/>
      <c r="E144" s="10"/>
      <c r="F144" s="10"/>
      <c r="G144" s="10"/>
      <c r="H144" s="11"/>
    </row>
    <row r="145" spans="2:8" ht="16.5" customHeight="1" x14ac:dyDescent="0.3">
      <c r="B145" s="4"/>
      <c r="C145" s="4"/>
      <c r="D145" s="4"/>
      <c r="E145" s="4"/>
      <c r="F145" s="4"/>
      <c r="G145" s="4"/>
      <c r="H145" s="5"/>
    </row>
    <row r="146" spans="2:8" ht="56.25" customHeight="1" x14ac:dyDescent="0.3">
      <c r="B146" s="10"/>
      <c r="C146" s="10"/>
      <c r="D146" s="10"/>
      <c r="E146" s="10"/>
      <c r="F146" s="10"/>
      <c r="G146" s="10"/>
      <c r="H146" s="11"/>
    </row>
    <row r="147" spans="2:8" ht="16.5" customHeight="1" x14ac:dyDescent="0.3">
      <c r="B147" s="4"/>
      <c r="C147" s="4"/>
      <c r="D147" s="4"/>
      <c r="E147" s="4"/>
      <c r="F147" s="4"/>
      <c r="G147" s="4"/>
      <c r="H147" s="5"/>
    </row>
    <row r="148" spans="2:8" ht="56.25" customHeight="1" x14ac:dyDescent="0.3">
      <c r="B148" s="10"/>
      <c r="C148" s="10"/>
      <c r="D148" s="10"/>
      <c r="E148" s="10"/>
      <c r="F148" s="10"/>
      <c r="G148" s="10"/>
      <c r="H148" s="11"/>
    </row>
    <row r="149" spans="2:8" ht="16.5" customHeight="1" x14ac:dyDescent="0.3">
      <c r="B149" s="4"/>
      <c r="C149" s="4"/>
      <c r="D149" s="4"/>
      <c r="E149" s="4"/>
      <c r="F149" s="4"/>
      <c r="G149" s="4"/>
      <c r="H149" s="5"/>
    </row>
    <row r="150" spans="2:8" ht="57" customHeight="1" x14ac:dyDescent="0.3">
      <c r="B150" s="10"/>
      <c r="C150" s="10"/>
      <c r="D150" s="10"/>
      <c r="E150" s="10"/>
      <c r="F150" s="10"/>
      <c r="G150" s="10"/>
      <c r="H150" s="12"/>
    </row>
    <row r="151" spans="2:8" ht="16.5" customHeight="1" x14ac:dyDescent="0.3">
      <c r="B151" s="4"/>
      <c r="C151" s="4"/>
      <c r="D151" s="17"/>
      <c r="E151" s="18"/>
      <c r="F151" s="18"/>
      <c r="G151" s="18"/>
      <c r="H151" s="18"/>
    </row>
    <row r="152" spans="2:8" ht="63.75" customHeight="1" x14ac:dyDescent="0.3">
      <c r="B152" s="10"/>
      <c r="C152" s="10"/>
      <c r="D152" s="16"/>
      <c r="E152" s="16"/>
      <c r="F152" s="16"/>
      <c r="G152" s="16"/>
      <c r="H152" s="16"/>
    </row>
    <row r="153" spans="2:8" ht="56.25" customHeight="1" x14ac:dyDescent="0.3">
      <c r="B153" s="10"/>
      <c r="C153" s="10"/>
      <c r="D153" s="10"/>
      <c r="E153" s="10"/>
      <c r="F153" s="10"/>
      <c r="G153" s="10"/>
      <c r="H153" s="11"/>
    </row>
    <row r="154" spans="2:8" ht="16.5" customHeight="1" x14ac:dyDescent="0.3">
      <c r="B154" s="4"/>
      <c r="C154" s="4"/>
      <c r="D154" s="4"/>
      <c r="E154" s="4"/>
      <c r="F154" s="4"/>
      <c r="G154" s="4"/>
      <c r="H154" s="5"/>
    </row>
    <row r="155" spans="2:8" ht="56.25" customHeight="1" x14ac:dyDescent="0.3">
      <c r="B155" s="10"/>
      <c r="C155" s="10"/>
      <c r="D155" s="10"/>
      <c r="E155" s="10"/>
      <c r="F155" s="10"/>
      <c r="G155" s="10"/>
      <c r="H155" s="11"/>
    </row>
    <row r="156" spans="2:8" ht="16.5" customHeight="1" x14ac:dyDescent="0.3">
      <c r="B156" s="4"/>
      <c r="C156" s="4"/>
      <c r="D156" s="4"/>
      <c r="E156" s="4"/>
      <c r="F156" s="4"/>
      <c r="G156" s="4"/>
      <c r="H156" s="5"/>
    </row>
    <row r="157" spans="2:8" ht="56.25" customHeight="1" x14ac:dyDescent="0.3">
      <c r="B157" s="10"/>
      <c r="C157" s="10"/>
      <c r="D157" s="10"/>
      <c r="E157" s="10"/>
      <c r="F157" s="10"/>
      <c r="G157" s="10"/>
      <c r="H157" s="11"/>
    </row>
    <row r="158" spans="2:8" ht="16.5" customHeight="1" x14ac:dyDescent="0.3">
      <c r="B158" s="4"/>
      <c r="C158" s="4"/>
      <c r="D158" s="4"/>
      <c r="E158" s="4"/>
      <c r="F158" s="4"/>
      <c r="G158" s="4"/>
      <c r="H158" s="5"/>
    </row>
    <row r="159" spans="2:8" ht="57" customHeight="1" x14ac:dyDescent="0.3">
      <c r="B159" s="10"/>
      <c r="C159" s="10"/>
      <c r="D159" s="10"/>
      <c r="E159" s="10"/>
      <c r="F159" s="10"/>
      <c r="G159" s="10"/>
      <c r="H159" s="12"/>
    </row>
    <row r="160" spans="2:8" ht="16.5" customHeight="1" x14ac:dyDescent="0.3">
      <c r="B160" s="4"/>
      <c r="C160" s="4"/>
      <c r="D160" s="17"/>
      <c r="E160" s="18"/>
      <c r="F160" s="18"/>
      <c r="G160" s="18"/>
      <c r="H160" s="18"/>
    </row>
    <row r="161" spans="2:8" ht="63.75" customHeight="1" x14ac:dyDescent="0.3">
      <c r="B161" s="10"/>
      <c r="C161" s="10"/>
      <c r="D161" s="16"/>
      <c r="E161" s="16"/>
      <c r="F161" s="16"/>
      <c r="G161" s="16"/>
      <c r="H161" s="16"/>
    </row>
  </sheetData>
  <mergeCells count="24">
    <mergeCell ref="D81:H81"/>
    <mergeCell ref="D151:H151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D161:H161"/>
    <mergeCell ref="D137:H137"/>
    <mergeCell ref="D138:H138"/>
    <mergeCell ref="D95:H95"/>
    <mergeCell ref="D82:H82"/>
    <mergeCell ref="D124:H124"/>
    <mergeCell ref="D109:H109"/>
    <mergeCell ref="D123:H123"/>
    <mergeCell ref="D96:H96"/>
    <mergeCell ref="D110:H110"/>
    <mergeCell ref="D152:H152"/>
    <mergeCell ref="D160:H160"/>
  </mergeCells>
  <phoneticPr fontId="2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1:H61 B63:H63 B65:H65 B67:H67 B69:C69">
    <cfRule type="expression" dxfId="7" priority="21">
      <formula>MONTH(B59)&lt;&gt;Calendar5MonthOption</formula>
    </cfRule>
  </conditionalFormatting>
  <conditionalFormatting sqref="B71:H71 B73:H73 B75:H75 B77:H77 B79:H79 B81:C81">
    <cfRule type="expression" dxfId="6" priority="19">
      <formula>MONTH(B71)&lt;&gt;Calendar6MonthOption</formula>
    </cfRule>
  </conditionalFormatting>
  <conditionalFormatting sqref="B85:H85 B87:H87 B89:H89 B91:H91 B93:H93 B95:C95">
    <cfRule type="expression" dxfId="5" priority="17">
      <formula>MONTH(B85)&lt;&gt;Calendar7MonthOption</formula>
    </cfRule>
  </conditionalFormatting>
  <conditionalFormatting sqref="B99:H99 B101:H101 B103:H103 B105:H105 B107:H107 B109:C109">
    <cfRule type="expression" dxfId="4" priority="15">
      <formula>MONTH(B99)&lt;&gt;Calendar8MonthOption</formula>
    </cfRule>
  </conditionalFormatting>
  <conditionalFormatting sqref="B113:H113 B115:H115 B117:H117 B119:H119 B121:H121 B123:C123">
    <cfRule type="expression" dxfId="3" priority="13">
      <formula>MONTH(B113)&lt;&gt;Calendar9MonthOption</formula>
    </cfRule>
  </conditionalFormatting>
  <conditionalFormatting sqref="B127:H127 B129:H129 B131:H131 B133:H133 B135:H135 B137:C137">
    <cfRule type="expression" dxfId="2" priority="3">
      <formula>MONTH(B127)&lt;&gt;Calendar10MonthOption</formula>
    </cfRule>
  </conditionalFormatting>
  <conditionalFormatting sqref="B141:H141 B143:H143 B145:H145 B147:H147 B149:H149 B151:C151">
    <cfRule type="expression" dxfId="1" priority="2">
      <formula>MONTH(B141)&lt;&gt;Calendar11MonthOption</formula>
    </cfRule>
  </conditionalFormatting>
  <conditionalFormatting sqref="B154:H154 B156:H156 B158:H158 B160:C160">
    <cfRule type="expression" dxfId="0" priority="1">
      <formula>MONTH(B154)&lt;&gt;Calendar12MonthOption</formula>
    </cfRule>
  </conditionalFormatting>
  <dataValidations count="11">
    <dataValidation type="list" allowBlank="1" showInputMessage="1" showErrorMessage="1" error="Only days from the dropdown list can be used for the weekday headings. To select a different weekday, select CANCEL, then ALT+DOWN ARROW to pick from the dropdown list" prompt="Select the starting day of the week from the dropdown list. Press ALT+DOWN ARROW to open the dropdown list then press ENTER to select a day. The calendar will update automatically" sqref="B2">
      <formula1>"SUNDAY,MONDAY,TUESDAY,WEDNESDAY,THURSDAY,FRIDAY,SATURDAY"</formula1>
    </dataValidation>
    <dataValidation type="list" allowBlank="1" showInputMessage="1" showErrorMessage="1" error="Select a month from the entries in the list. Select CANCEL, then ALT+DOWN ARROW to pick from the dropdown list" prompt="Select the calendar's start month from the dropdown list. Press ALT+DOWN ARROW to open the dropdown list then press ENTER to choose one of the items" sqref="C1">
      <formula1>"January,February,March,April,May,June,July,August,September,October,November,December"</formula1>
    </dataValidation>
    <dataValidation allowBlank="1" showInputMessage="1" prompt="This workbook is a 12 month calendar. Type the starting year in cell B1 then select the starting month in cell C1. The calendar will update automatically for subsequent months" sqref="A1"/>
    <dataValidation allowBlank="1" showInputMessage="1" showErrorMessage="1" prompt="Enter the year for this calendar" sqref="B1"/>
    <dataValidation allowBlank="1" showInputMessage="1" prompt="Automatically determined weekday. To change weekdays, select a new starting day of the week in B2" sqref="C2:H2 B16"/>
    <dataValidation allowBlank="1" showInputMessage="1" prompt="Date" sqref="B3"/>
    <dataValidation allowBlank="1" showInputMessage="1" prompt="Enter monthly notes here" sqref="D14"/>
    <dataValidation allowBlank="1" showInputMessage="1" prompt="Monthly notes heading" sqref="D13"/>
    <dataValidation allowBlank="1" showInputMessage="1" prompt="Enter daily notes here" sqref="B4"/>
    <dataValidation allowBlank="1" showInputMessage="1" prompt="Calendar year automatically determined by the year input in B1" sqref="B15"/>
    <dataValidation allowBlank="1" showInputMessage="1" prompt="Calendar month offset by the month selected in C1" sqref="C15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9" manualBreakCount="9">
    <brk id="14" min="1" max="8" man="1"/>
    <brk id="28" min="1" max="8" man="1"/>
    <brk id="42" min="1" max="8" man="1"/>
    <brk id="56" min="1" max="8" man="1"/>
    <brk id="82" min="1" max="8" man="1"/>
    <brk id="96" min="1" max="8" man="1"/>
    <brk id="110" min="1" max="8" man="1"/>
    <brk id="124" min="1" max="8" man="1"/>
    <brk id="138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Calendar</vt:lpstr>
      <vt:lpstr>Calendar10Month</vt:lpstr>
      <vt:lpstr>Calendar10Year</vt:lpstr>
      <vt:lpstr>Calendar11Month</vt:lpstr>
      <vt:lpstr>Calendar11Year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Avinash</dc:creator>
  <cp:lastModifiedBy>Sathaye, Avinash</cp:lastModifiedBy>
  <dcterms:created xsi:type="dcterms:W3CDTF">2016-07-26T15:53:57Z</dcterms:created>
  <dcterms:modified xsi:type="dcterms:W3CDTF">2017-08-23T16:01:23Z</dcterms:modified>
</cp:coreProperties>
</file>