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ohum\public_html\ma330\files\"/>
    </mc:Choice>
  </mc:AlternateContent>
  <bookViews>
    <workbookView xWindow="0" yWindow="0" windowWidth="22940" windowHeight="12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E15" i="1" s="1"/>
  <c r="H15" i="1"/>
  <c r="C2" i="1"/>
  <c r="E5" i="1" s="1"/>
  <c r="D15" i="1" l="1"/>
  <c r="C16" i="1" s="1"/>
  <c r="B16" i="1"/>
  <c r="F15" i="1"/>
  <c r="G15" i="1" s="1"/>
  <c r="E4" i="1"/>
  <c r="D5" i="1" s="1"/>
  <c r="E16" i="1" l="1"/>
  <c r="F16" i="1"/>
  <c r="G16" i="1" s="1"/>
  <c r="H16" i="1"/>
  <c r="C6" i="1"/>
  <c r="B6" i="1"/>
  <c r="D16" i="1" l="1"/>
  <c r="F6" i="1"/>
  <c r="G6" i="1" s="1"/>
  <c r="E6" i="1"/>
  <c r="H6" i="1"/>
  <c r="C17" i="1" l="1"/>
  <c r="B17" i="1"/>
  <c r="D6" i="1"/>
  <c r="H17" i="1" l="1"/>
  <c r="E17" i="1"/>
  <c r="F17" i="1"/>
  <c r="G17" i="1" s="1"/>
  <c r="B7" i="1"/>
  <c r="C7" i="1"/>
  <c r="D17" i="1" l="1"/>
  <c r="E7" i="1"/>
  <c r="F7" i="1"/>
  <c r="G7" i="1" s="1"/>
  <c r="H7" i="1"/>
  <c r="B18" i="1" l="1"/>
  <c r="C18" i="1"/>
  <c r="D7" i="1"/>
  <c r="H18" i="1" l="1"/>
  <c r="E18" i="1"/>
  <c r="F18" i="1"/>
  <c r="G18" i="1" s="1"/>
  <c r="B8" i="1"/>
  <c r="C8" i="1"/>
  <c r="D18" i="1" l="1"/>
  <c r="H8" i="1"/>
  <c r="F8" i="1"/>
  <c r="G8" i="1" s="1"/>
  <c r="E8" i="1"/>
  <c r="C19" i="1" l="1"/>
  <c r="B19" i="1"/>
  <c r="D8" i="1"/>
  <c r="E19" i="1" l="1"/>
  <c r="F19" i="1"/>
  <c r="G19" i="1" s="1"/>
  <c r="H19" i="1"/>
  <c r="B9" i="1"/>
  <c r="C9" i="1"/>
  <c r="D19" i="1" l="1"/>
  <c r="H9" i="1"/>
  <c r="F9" i="1"/>
  <c r="G9" i="1" s="1"/>
  <c r="E9" i="1"/>
  <c r="C20" i="1" l="1"/>
  <c r="B20" i="1"/>
  <c r="D9" i="1"/>
  <c r="E20" i="1" l="1"/>
  <c r="F20" i="1"/>
  <c r="G20" i="1" s="1"/>
  <c r="H20" i="1"/>
  <c r="C10" i="1"/>
  <c r="B10" i="1"/>
  <c r="D20" i="1" l="1"/>
  <c r="F10" i="1"/>
  <c r="G10" i="1" s="1"/>
  <c r="H10" i="1"/>
  <c r="E10" i="1"/>
  <c r="C21" i="1" l="1"/>
  <c r="B21" i="1"/>
  <c r="D10" i="1"/>
  <c r="F21" i="1" l="1"/>
  <c r="G21" i="1" s="1"/>
  <c r="H21" i="1"/>
  <c r="E21" i="1"/>
  <c r="B11" i="1"/>
  <c r="C11" i="1"/>
  <c r="D21" i="1" l="1"/>
  <c r="F11" i="1"/>
  <c r="G11" i="1" s="1"/>
  <c r="H11" i="1"/>
  <c r="E11" i="1"/>
  <c r="C22" i="1" l="1"/>
  <c r="B22" i="1"/>
  <c r="D11" i="1"/>
  <c r="H22" i="1" l="1"/>
  <c r="E22" i="1"/>
  <c r="F22" i="1"/>
  <c r="G22" i="1" s="1"/>
  <c r="B12" i="1"/>
  <c r="C12" i="1"/>
  <c r="D22" i="1" l="1"/>
  <c r="H12" i="1"/>
  <c r="F12" i="1"/>
  <c r="G12" i="1" s="1"/>
  <c r="E12" i="1"/>
  <c r="B23" i="1" l="1"/>
  <c r="C23" i="1"/>
  <c r="D12" i="1"/>
  <c r="H23" i="1" l="1"/>
  <c r="E23" i="1"/>
  <c r="F23" i="1"/>
  <c r="G23" i="1" s="1"/>
  <c r="C13" i="1"/>
  <c r="B13" i="1"/>
  <c r="D23" i="1" l="1"/>
  <c r="H13" i="1"/>
  <c r="F13" i="1"/>
  <c r="G13" i="1" s="1"/>
  <c r="E13" i="1"/>
  <c r="D13" i="1" s="1"/>
  <c r="B14" i="1" s="1"/>
  <c r="C24" i="1" l="1"/>
  <c r="B24" i="1"/>
  <c r="C14" i="1"/>
  <c r="H24" i="1" l="1"/>
  <c r="E24" i="1"/>
  <c r="F24" i="1"/>
  <c r="G24" i="1" s="1"/>
  <c r="E14" i="1"/>
  <c r="D14" i="1" s="1"/>
  <c r="F14" i="1"/>
  <c r="G14" i="1" s="1"/>
  <c r="H14" i="1"/>
  <c r="D24" i="1" l="1"/>
</calcChain>
</file>

<file path=xl/sharedStrings.xml><?xml version="1.0" encoding="utf-8"?>
<sst xmlns="http://schemas.openxmlformats.org/spreadsheetml/2006/main" count="10" uniqueCount="10">
  <si>
    <t>P_n</t>
  </si>
  <si>
    <t>Q_n</t>
  </si>
  <si>
    <t>a_n</t>
  </si>
  <si>
    <t>e_n</t>
  </si>
  <si>
    <t>D</t>
  </si>
  <si>
    <t>Q_n/P_n</t>
  </si>
  <si>
    <t>Q_n-rP_n</t>
  </si>
  <si>
    <t>Q_n^2-DP_n^2</t>
  </si>
  <si>
    <t>Step</t>
  </si>
  <si>
    <t>sqrt(D)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</si>
</sst>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6" sqref="H16"/>
    </sheetView>
  </sheetViews>
  <sheetFormatPr defaultRowHeight="14.5" x14ac:dyDescent="0.35"/>
  <cols>
    <col min="5" max="5" width="13.08984375" style="2" bestFit="1" customWidth="1"/>
    <col min="8" max="8" width="7.54296875" customWidth="1"/>
  </cols>
  <sheetData>
    <row r="1" spans="1:8" x14ac:dyDescent="0.35">
      <c r="B1" t="s">
        <v>4</v>
      </c>
      <c r="C1" t="s">
        <v>9</v>
      </c>
    </row>
    <row r="2" spans="1:8" x14ac:dyDescent="0.35">
      <c r="B2">
        <v>61</v>
      </c>
      <c r="C2">
        <f>SQRT(B2)</f>
        <v>7.810249675906654</v>
      </c>
    </row>
    <row r="3" spans="1:8" ht="33.5" customHeight="1" x14ac:dyDescent="0.35">
      <c r="A3" t="s">
        <v>8</v>
      </c>
      <c r="B3" t="s">
        <v>0</v>
      </c>
      <c r="C3" t="s">
        <v>1</v>
      </c>
      <c r="D3" t="s">
        <v>2</v>
      </c>
      <c r="E3" s="2" t="s">
        <v>3</v>
      </c>
      <c r="F3" t="s">
        <v>5</v>
      </c>
      <c r="G3" t="s">
        <v>6</v>
      </c>
      <c r="H3" s="1" t="s">
        <v>7</v>
      </c>
    </row>
    <row r="4" spans="1:8" x14ac:dyDescent="0.35">
      <c r="A4">
        <v>1</v>
      </c>
      <c r="B4" s="3">
        <v>1</v>
      </c>
      <c r="C4" s="5">
        <v>0</v>
      </c>
      <c r="D4" s="6"/>
      <c r="E4" s="2">
        <f>C4-$C$2*B4</f>
        <v>-7.810249675906654</v>
      </c>
      <c r="F4" s="4"/>
      <c r="G4" s="4"/>
    </row>
    <row r="5" spans="1:8" x14ac:dyDescent="0.35">
      <c r="A5">
        <v>2</v>
      </c>
      <c r="B5" s="3">
        <v>0</v>
      </c>
      <c r="C5" s="5">
        <v>1</v>
      </c>
      <c r="D5" s="6">
        <f>INT(-E4/E5)</f>
        <v>7</v>
      </c>
      <c r="E5" s="2">
        <f>C5-$C$2*B5</f>
        <v>1</v>
      </c>
      <c r="F5" s="4"/>
      <c r="G5" s="4"/>
    </row>
    <row r="6" spans="1:8" ht="18.5" x14ac:dyDescent="0.45">
      <c r="A6">
        <v>3</v>
      </c>
      <c r="B6" s="3">
        <f>B4+B5*$D5</f>
        <v>1</v>
      </c>
      <c r="C6" s="5">
        <f>C4+C5*$D5</f>
        <v>7</v>
      </c>
      <c r="D6" s="6">
        <f>INT(-E5/E6)</f>
        <v>1</v>
      </c>
      <c r="E6" s="2">
        <f>C6-$C$2*B6</f>
        <v>-0.81024967590665398</v>
      </c>
      <c r="F6" s="4">
        <f>C6/B6</f>
        <v>7</v>
      </c>
      <c r="G6" s="4">
        <f>F6^2</f>
        <v>49</v>
      </c>
      <c r="H6" s="7">
        <f>C6^2-$B$2*B6^2</f>
        <v>-12</v>
      </c>
    </row>
    <row r="7" spans="1:8" ht="18.5" x14ac:dyDescent="0.45">
      <c r="A7">
        <v>4</v>
      </c>
      <c r="B7" s="3">
        <f t="shared" ref="B7:C7" si="0">B5+B6*$D6</f>
        <v>1</v>
      </c>
      <c r="C7" s="5">
        <f t="shared" si="0"/>
        <v>8</v>
      </c>
      <c r="D7" s="6">
        <f t="shared" ref="D7:D27" si="1">INT(-E6/E7)</f>
        <v>4</v>
      </c>
      <c r="E7" s="2">
        <f t="shared" ref="E7:E14" si="2">C7-$C$2*B7</f>
        <v>0.18975032409334602</v>
      </c>
      <c r="F7" s="4">
        <f t="shared" ref="F7:F14" si="3">C7/B7</f>
        <v>8</v>
      </c>
      <c r="G7" s="4">
        <f t="shared" ref="G7:G27" si="4">F7^2</f>
        <v>64</v>
      </c>
      <c r="H7" s="7">
        <f t="shared" ref="H7:H14" si="5">C7^2-$B$2*B7^2</f>
        <v>3</v>
      </c>
    </row>
    <row r="8" spans="1:8" ht="18.5" x14ac:dyDescent="0.45">
      <c r="A8">
        <v>5</v>
      </c>
      <c r="B8" s="3">
        <f t="shared" ref="B8:C8" si="6">B6+B7*$D7</f>
        <v>5</v>
      </c>
      <c r="C8" s="5">
        <f t="shared" si="6"/>
        <v>39</v>
      </c>
      <c r="D8" s="6">
        <f t="shared" si="1"/>
        <v>3</v>
      </c>
      <c r="E8" s="2">
        <f t="shared" si="2"/>
        <v>-5.1248379533269883E-2</v>
      </c>
      <c r="F8" s="4">
        <f t="shared" si="3"/>
        <v>7.8</v>
      </c>
      <c r="G8" s="4">
        <f t="shared" si="4"/>
        <v>60.839999999999996</v>
      </c>
      <c r="H8" s="7">
        <f t="shared" si="5"/>
        <v>-4</v>
      </c>
    </row>
    <row r="9" spans="1:8" ht="18.5" x14ac:dyDescent="0.45">
      <c r="A9">
        <v>6</v>
      </c>
      <c r="B9" s="3">
        <f t="shared" ref="B9:C9" si="7">B7+B8*$D8</f>
        <v>16</v>
      </c>
      <c r="C9" s="5">
        <f t="shared" si="7"/>
        <v>125</v>
      </c>
      <c r="D9" s="6">
        <f t="shared" si="1"/>
        <v>1</v>
      </c>
      <c r="E9" s="2">
        <f t="shared" si="2"/>
        <v>3.6005185493536374E-2</v>
      </c>
      <c r="F9" s="4">
        <f t="shared" si="3"/>
        <v>7.8125</v>
      </c>
      <c r="G9" s="4">
        <f t="shared" si="4"/>
        <v>61.03515625</v>
      </c>
      <c r="H9" s="7">
        <f t="shared" si="5"/>
        <v>9</v>
      </c>
    </row>
    <row r="10" spans="1:8" ht="18.5" x14ac:dyDescent="0.45">
      <c r="A10">
        <v>7</v>
      </c>
      <c r="B10" s="3">
        <f t="shared" ref="B10:C10" si="8">B8+B9*$D9</f>
        <v>21</v>
      </c>
      <c r="C10" s="5">
        <f t="shared" si="8"/>
        <v>164</v>
      </c>
      <c r="D10" s="6">
        <f t="shared" si="1"/>
        <v>2</v>
      </c>
      <c r="E10" s="2">
        <f t="shared" si="2"/>
        <v>-1.5243194039726404E-2</v>
      </c>
      <c r="F10" s="4">
        <f t="shared" si="3"/>
        <v>7.8095238095238093</v>
      </c>
      <c r="G10" s="4">
        <f t="shared" si="4"/>
        <v>60.98866213151927</v>
      </c>
      <c r="H10" s="7">
        <f t="shared" si="5"/>
        <v>-5</v>
      </c>
    </row>
    <row r="11" spans="1:8" ht="18.5" x14ac:dyDescent="0.45">
      <c r="A11">
        <v>8</v>
      </c>
      <c r="B11" s="3">
        <f t="shared" ref="B11:C11" si="9">B9+B10*$D10</f>
        <v>58</v>
      </c>
      <c r="C11" s="5">
        <f t="shared" si="9"/>
        <v>453</v>
      </c>
      <c r="D11" s="6">
        <f t="shared" si="1"/>
        <v>2</v>
      </c>
      <c r="E11" s="2">
        <f t="shared" si="2"/>
        <v>5.5187974140835649E-3</v>
      </c>
      <c r="F11" s="4">
        <f t="shared" si="3"/>
        <v>7.8103448275862073</v>
      </c>
      <c r="G11" s="4">
        <f>F11^2</f>
        <v>61.001486325802624</v>
      </c>
      <c r="H11" s="7">
        <f t="shared" si="5"/>
        <v>5</v>
      </c>
    </row>
    <row r="12" spans="1:8" ht="18.5" x14ac:dyDescent="0.45">
      <c r="A12">
        <v>9</v>
      </c>
      <c r="B12" s="3">
        <f t="shared" ref="B12:C12" si="10">B10+B11*$D11</f>
        <v>137</v>
      </c>
      <c r="C12" s="5">
        <f t="shared" si="10"/>
        <v>1070</v>
      </c>
      <c r="D12" s="6">
        <f t="shared" si="1"/>
        <v>1</v>
      </c>
      <c r="E12" s="2">
        <f t="shared" si="2"/>
        <v>-4.2055992116729612E-3</v>
      </c>
      <c r="F12" s="4">
        <f t="shared" si="3"/>
        <v>7.8102189781021893</v>
      </c>
      <c r="G12" s="4">
        <f t="shared" si="4"/>
        <v>60.99952048590761</v>
      </c>
      <c r="H12" s="7">
        <f t="shared" si="5"/>
        <v>-9</v>
      </c>
    </row>
    <row r="13" spans="1:8" ht="18.5" x14ac:dyDescent="0.45">
      <c r="A13">
        <v>10</v>
      </c>
      <c r="B13" s="3">
        <f t="shared" ref="B13:C13" si="11">B11+B12*$D12</f>
        <v>195</v>
      </c>
      <c r="C13" s="5">
        <f t="shared" si="11"/>
        <v>1523</v>
      </c>
      <c r="D13" s="6">
        <f t="shared" si="1"/>
        <v>3</v>
      </c>
      <c r="E13" s="2">
        <f t="shared" si="2"/>
        <v>1.3131982025242905E-3</v>
      </c>
      <c r="F13" s="4">
        <f t="shared" si="3"/>
        <v>7.81025641025641</v>
      </c>
      <c r="G13" s="4">
        <f t="shared" si="4"/>
        <v>61.000105193951342</v>
      </c>
      <c r="H13" s="7">
        <f t="shared" si="5"/>
        <v>4</v>
      </c>
    </row>
    <row r="14" spans="1:8" ht="18.5" x14ac:dyDescent="0.45">
      <c r="A14">
        <v>11</v>
      </c>
      <c r="B14" s="3">
        <f t="shared" ref="B14:C14" si="12">B12+B13*$D13</f>
        <v>722</v>
      </c>
      <c r="C14" s="5">
        <f t="shared" si="12"/>
        <v>5639</v>
      </c>
      <c r="D14" s="6">
        <f t="shared" si="1"/>
        <v>4</v>
      </c>
      <c r="E14" s="2">
        <f t="shared" si="2"/>
        <v>-2.6600460387271596E-4</v>
      </c>
      <c r="F14" s="4">
        <f t="shared" si="3"/>
        <v>7.8102493074792241</v>
      </c>
      <c r="G14" s="4">
        <f t="shared" si="4"/>
        <v>60.999994244979696</v>
      </c>
      <c r="H14" s="7">
        <f t="shared" si="5"/>
        <v>-3</v>
      </c>
    </row>
    <row r="15" spans="1:8" ht="18.5" x14ac:dyDescent="0.45">
      <c r="A15">
        <v>12</v>
      </c>
      <c r="B15" s="3">
        <f t="shared" ref="B15:B27" si="13">B13+B14*$D14</f>
        <v>3083</v>
      </c>
      <c r="C15" s="5">
        <f t="shared" ref="C15:C27" si="14">C13+C14*$D14</f>
        <v>24079</v>
      </c>
      <c r="D15" s="6">
        <f t="shared" si="1"/>
        <v>1</v>
      </c>
      <c r="E15" s="2">
        <f t="shared" ref="E15:E27" si="15">C15-$C$2*B15</f>
        <v>2.4917978589655831E-4</v>
      </c>
      <c r="F15" s="4">
        <f t="shared" ref="F15:F27" si="16">C15/B15</f>
        <v>7.8102497567304576</v>
      </c>
      <c r="G15" s="4">
        <f t="shared" si="4"/>
        <v>61.000001262508171</v>
      </c>
      <c r="H15" s="7">
        <f t="shared" ref="H15:H27" si="17">C15^2-$B$2*B15^2</f>
        <v>12</v>
      </c>
    </row>
    <row r="16" spans="1:8" ht="18.5" x14ac:dyDescent="0.45">
      <c r="A16">
        <v>13</v>
      </c>
      <c r="B16" s="3">
        <f t="shared" si="13"/>
        <v>3805</v>
      </c>
      <c r="C16" s="5">
        <f t="shared" si="14"/>
        <v>29718</v>
      </c>
      <c r="D16" s="6">
        <f t="shared" si="1"/>
        <v>14</v>
      </c>
      <c r="E16" s="2">
        <f t="shared" si="15"/>
        <v>-1.6824818885652348E-5</v>
      </c>
      <c r="F16" s="4">
        <f t="shared" si="16"/>
        <v>7.8102496714848879</v>
      </c>
      <c r="G16" s="4">
        <f t="shared" si="4"/>
        <v>60.999999930929796</v>
      </c>
      <c r="H16" s="7">
        <f t="shared" si="17"/>
        <v>-1</v>
      </c>
    </row>
    <row r="17" spans="1:8" ht="18.5" x14ac:dyDescent="0.45">
      <c r="A17">
        <v>14</v>
      </c>
      <c r="B17" s="3">
        <f t="shared" si="13"/>
        <v>56353</v>
      </c>
      <c r="C17" s="5">
        <f t="shared" si="14"/>
        <v>440131</v>
      </c>
      <c r="D17" s="6">
        <f t="shared" si="1"/>
        <v>1</v>
      </c>
      <c r="E17" s="2">
        <f t="shared" si="15"/>
        <v>1.3632350601255894E-5</v>
      </c>
      <c r="F17" s="4">
        <f t="shared" si="16"/>
        <v>7.8102496761485636</v>
      </c>
      <c r="G17" s="4">
        <f t="shared" si="4"/>
        <v>61.000000003778744</v>
      </c>
      <c r="H17" s="7">
        <f t="shared" si="17"/>
        <v>12</v>
      </c>
    </row>
    <row r="18" spans="1:8" ht="18.5" x14ac:dyDescent="0.45">
      <c r="A18">
        <v>15</v>
      </c>
      <c r="B18" s="3">
        <f t="shared" si="13"/>
        <v>60158</v>
      </c>
      <c r="C18" s="5">
        <f t="shared" si="14"/>
        <v>469849</v>
      </c>
      <c r="D18" s="6">
        <f t="shared" si="1"/>
        <v>4</v>
      </c>
      <c r="E18" s="2">
        <f t="shared" si="15"/>
        <v>-3.1925155781209469E-6</v>
      </c>
      <c r="F18" s="4">
        <f t="shared" si="16"/>
        <v>7.8102496758535853</v>
      </c>
      <c r="G18" s="4">
        <f t="shared" si="4"/>
        <v>60.999999999171031</v>
      </c>
      <c r="H18" s="7">
        <f t="shared" si="17"/>
        <v>-3</v>
      </c>
    </row>
    <row r="19" spans="1:8" ht="18.5" x14ac:dyDescent="0.45">
      <c r="A19">
        <v>16</v>
      </c>
      <c r="B19" s="3">
        <f t="shared" si="13"/>
        <v>296985</v>
      </c>
      <c r="C19" s="5">
        <f t="shared" si="14"/>
        <v>2319527</v>
      </c>
      <c r="D19" s="6">
        <f t="shared" si="1"/>
        <v>3</v>
      </c>
      <c r="E19" s="2">
        <f t="shared" si="15"/>
        <v>8.6240470409393311E-7</v>
      </c>
      <c r="F19" s="4">
        <f t="shared" si="16"/>
        <v>7.8102496759095574</v>
      </c>
      <c r="G19" s="4">
        <f t="shared" si="4"/>
        <v>61.000000000045347</v>
      </c>
      <c r="H19" s="7">
        <f t="shared" si="17"/>
        <v>4</v>
      </c>
    </row>
    <row r="20" spans="1:8" ht="18.5" x14ac:dyDescent="0.45">
      <c r="A20">
        <v>17</v>
      </c>
      <c r="B20" s="3">
        <f t="shared" si="13"/>
        <v>951113</v>
      </c>
      <c r="C20" s="5">
        <f t="shared" si="14"/>
        <v>7428430</v>
      </c>
      <c r="D20" s="6">
        <f t="shared" si="1"/>
        <v>1</v>
      </c>
      <c r="E20" s="2">
        <f t="shared" si="15"/>
        <v>-6.0535967350006104E-7</v>
      </c>
      <c r="F20" s="4">
        <f t="shared" si="16"/>
        <v>7.8102496759060172</v>
      </c>
      <c r="G20" s="4">
        <f t="shared" si="4"/>
        <v>60.999999999990045</v>
      </c>
      <c r="H20" s="7">
        <f t="shared" si="17"/>
        <v>-9</v>
      </c>
    </row>
    <row r="21" spans="1:8" ht="18.5" x14ac:dyDescent="0.45">
      <c r="A21">
        <v>18</v>
      </c>
      <c r="B21" s="3">
        <f t="shared" si="13"/>
        <v>1248098</v>
      </c>
      <c r="C21" s="5">
        <f t="shared" si="14"/>
        <v>9747957</v>
      </c>
      <c r="D21" s="6">
        <f t="shared" si="1"/>
        <v>2</v>
      </c>
      <c r="E21" s="2">
        <f t="shared" si="15"/>
        <v>2.5704503059387207E-7</v>
      </c>
      <c r="F21" s="4">
        <f t="shared" si="16"/>
        <v>7.81024967590686</v>
      </c>
      <c r="G21" s="4">
        <f t="shared" si="4"/>
        <v>61.000000000003212</v>
      </c>
      <c r="H21" s="7">
        <f t="shared" si="17"/>
        <v>5</v>
      </c>
    </row>
    <row r="22" spans="1:8" ht="18.5" x14ac:dyDescent="0.45">
      <c r="A22">
        <v>19</v>
      </c>
      <c r="B22" s="3">
        <f t="shared" si="13"/>
        <v>3447309</v>
      </c>
      <c r="C22" s="5">
        <f t="shared" si="14"/>
        <v>26924344</v>
      </c>
      <c r="D22" s="6">
        <f t="shared" si="1"/>
        <v>2</v>
      </c>
      <c r="E22" s="2">
        <f t="shared" si="15"/>
        <v>-9.3132257461547852E-8</v>
      </c>
      <c r="F22" s="4">
        <f t="shared" si="16"/>
        <v>7.8102496759066273</v>
      </c>
      <c r="G22" s="4">
        <f t="shared" si="4"/>
        <v>60.999999999999581</v>
      </c>
      <c r="H22" s="7">
        <f t="shared" si="17"/>
        <v>-5</v>
      </c>
    </row>
    <row r="23" spans="1:8" ht="18.5" x14ac:dyDescent="0.45">
      <c r="A23">
        <v>20</v>
      </c>
      <c r="B23" s="3">
        <f t="shared" si="13"/>
        <v>8142716</v>
      </c>
      <c r="C23" s="5">
        <f t="shared" si="14"/>
        <v>63596645</v>
      </c>
      <c r="D23" s="6">
        <f t="shared" si="1"/>
        <v>1</v>
      </c>
      <c r="E23" s="2">
        <f t="shared" si="15"/>
        <v>7.4505805969238281E-8</v>
      </c>
      <c r="F23" s="4">
        <f t="shared" si="16"/>
        <v>7.8102496759066629</v>
      </c>
      <c r="G23" s="4">
        <f t="shared" si="4"/>
        <v>61.000000000000135</v>
      </c>
      <c r="H23" s="7">
        <f t="shared" si="17"/>
        <v>9</v>
      </c>
    </row>
    <row r="24" spans="1:8" ht="18.5" x14ac:dyDescent="0.45">
      <c r="A24">
        <v>21</v>
      </c>
      <c r="B24" s="3">
        <f t="shared" si="13"/>
        <v>11590025</v>
      </c>
      <c r="C24" s="5">
        <f t="shared" si="14"/>
        <v>90520989</v>
      </c>
      <c r="D24" s="6" t="e">
        <f t="shared" si="1"/>
        <v>#DIV/0!</v>
      </c>
      <c r="E24" s="2">
        <f t="shared" si="15"/>
        <v>0</v>
      </c>
      <c r="F24" s="4">
        <f t="shared" si="16"/>
        <v>7.8102496759066522</v>
      </c>
      <c r="G24" s="4">
        <f t="shared" si="4"/>
        <v>60.999999999999964</v>
      </c>
      <c r="H24" s="7">
        <f t="shared" si="17"/>
        <v>0</v>
      </c>
    </row>
    <row r="25" spans="1:8" ht="18.5" x14ac:dyDescent="0.45">
      <c r="B25" s="3"/>
      <c r="C25" s="5"/>
      <c r="D25" s="6"/>
      <c r="F25" s="4"/>
      <c r="G25" s="4"/>
      <c r="H25" s="7"/>
    </row>
    <row r="26" spans="1:8" ht="18.5" x14ac:dyDescent="0.45">
      <c r="B26" s="3"/>
      <c r="C26" s="5"/>
      <c r="D26" s="6"/>
      <c r="F26" s="4"/>
      <c r="G26" s="4"/>
      <c r="H26" s="7"/>
    </row>
    <row r="27" spans="1:8" ht="18.5" x14ac:dyDescent="0.45">
      <c r="B27" s="3"/>
      <c r="C27" s="5"/>
      <c r="D27" s="6"/>
      <c r="F27" s="4"/>
      <c r="G27" s="4"/>
      <c r="H27" s="7"/>
    </row>
    <row r="28" spans="1:8" ht="18.5" x14ac:dyDescent="0.45">
      <c r="B28" s="3"/>
      <c r="C28" s="5"/>
      <c r="D28" s="6"/>
      <c r="F28" s="4"/>
      <c r="G28" s="4"/>
      <c r="H28" s="7"/>
    </row>
    <row r="29" spans="1:8" ht="18.5" x14ac:dyDescent="0.45">
      <c r="B29" s="3"/>
      <c r="C29" s="5"/>
      <c r="D29" s="6"/>
      <c r="F29" s="4"/>
      <c r="G29" s="4"/>
      <c r="H29" s="7"/>
    </row>
    <row r="30" spans="1:8" ht="18.5" x14ac:dyDescent="0.45">
      <c r="B30" s="3"/>
      <c r="C30" s="5"/>
      <c r="D30" s="6"/>
      <c r="F30" s="4"/>
      <c r="G30" s="4"/>
      <c r="H30" s="7"/>
    </row>
    <row r="31" spans="1:8" ht="18.5" x14ac:dyDescent="0.45">
      <c r="B31" s="3"/>
      <c r="C31" s="5"/>
      <c r="D31" s="6"/>
      <c r="F31" s="4"/>
      <c r="G31" s="4"/>
      <c r="H31" s="7"/>
    </row>
    <row r="32" spans="1:8" ht="18.5" x14ac:dyDescent="0.45">
      <c r="B32" s="3"/>
      <c r="C32" s="5"/>
      <c r="D32" s="6"/>
      <c r="F32" s="4"/>
      <c r="G32" s="4"/>
      <c r="H32" s="7"/>
    </row>
    <row r="33" spans="2:8" ht="18.5" x14ac:dyDescent="0.45">
      <c r="B33" s="3"/>
      <c r="C33" s="5"/>
      <c r="D33" s="6"/>
      <c r="F33" s="4"/>
      <c r="G33" s="4"/>
      <c r="H33" s="7"/>
    </row>
    <row r="34" spans="2:8" ht="18.5" x14ac:dyDescent="0.45">
      <c r="B34" s="3"/>
      <c r="C34" s="5"/>
      <c r="D34" s="6"/>
      <c r="F34" s="4"/>
      <c r="G34" s="4"/>
      <c r="H34" s="7"/>
    </row>
    <row r="35" spans="2:8" ht="18.5" x14ac:dyDescent="0.45">
      <c r="B35" s="3"/>
      <c r="C35" s="5"/>
      <c r="D35" s="6"/>
      <c r="F35" s="4"/>
      <c r="G35" s="4"/>
      <c r="H35" s="7"/>
    </row>
    <row r="36" spans="2:8" ht="18.5" x14ac:dyDescent="0.45">
      <c r="B36" s="3"/>
      <c r="C36" s="5"/>
      <c r="D36" s="6"/>
      <c r="F36" s="4"/>
      <c r="G36" s="4"/>
      <c r="H36" s="7"/>
    </row>
    <row r="37" spans="2:8" ht="18.5" x14ac:dyDescent="0.45">
      <c r="B37" s="3"/>
      <c r="C37" s="5"/>
      <c r="D37" s="6"/>
      <c r="F37" s="4"/>
      <c r="G37" s="4"/>
      <c r="H37" s="7"/>
    </row>
    <row r="38" spans="2:8" ht="18.5" x14ac:dyDescent="0.45">
      <c r="B38" s="3"/>
      <c r="C38" s="5"/>
      <c r="D38" s="6"/>
      <c r="F38" s="4"/>
      <c r="G38" s="4"/>
      <c r="H38" s="7"/>
    </row>
    <row r="39" spans="2:8" ht="18.5" x14ac:dyDescent="0.45">
      <c r="B39" s="3"/>
      <c r="C39" s="5"/>
      <c r="D39" s="6"/>
      <c r="F39" s="4"/>
      <c r="G39" s="4"/>
      <c r="H3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Sathaye, Avinash</dc:creator>
  <cp:lastModifiedBy>Sathaye, Avinash</cp:lastModifiedBy>
  <dcterms:created xsi:type="dcterms:W3CDTF">2014-02-28T12:34:36Z</dcterms:created>
  <dcterms:modified xsi:type="dcterms:W3CDTF">2014-02-28T12:51:01Z</dcterms:modified>
</cp:coreProperties>
</file>